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95"/>
  </bookViews>
  <sheets>
    <sheet name="5.- EDO ANA INGRESOS" sheetId="6" r:id="rId1"/>
  </sheets>
  <definedNames>
    <definedName name="_xlnm.Print_Titles" localSheetId="0">'5.- EDO ANA INGRESOS'!$2:$8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6" l="1"/>
  <c r="D69" i="6"/>
  <c r="E44" i="6" l="1"/>
  <c r="F15" i="6" l="1"/>
  <c r="I15" i="6" l="1"/>
  <c r="F66" i="6"/>
  <c r="I66" i="6" s="1"/>
  <c r="F37" i="6"/>
  <c r="I37" i="6" s="1"/>
  <c r="F44" i="6" l="1"/>
  <c r="D79" i="6"/>
  <c r="F79" i="6"/>
  <c r="G44" i="6"/>
  <c r="H44" i="6"/>
  <c r="H79" i="6" s="1"/>
  <c r="D44" i="6"/>
  <c r="D74" i="6" s="1"/>
  <c r="E71" i="6"/>
  <c r="F71" i="6"/>
  <c r="G71" i="6"/>
  <c r="H71" i="6"/>
  <c r="I71" i="6"/>
  <c r="F69" i="6"/>
  <c r="G69" i="6"/>
  <c r="H69" i="6"/>
  <c r="I69" i="6"/>
  <c r="E74" i="6"/>
  <c r="F63" i="6"/>
  <c r="G63" i="6"/>
  <c r="H63" i="6"/>
  <c r="D63" i="6"/>
  <c r="E58" i="6"/>
  <c r="F58" i="6"/>
  <c r="G58" i="6"/>
  <c r="H58" i="6"/>
  <c r="D58" i="6"/>
  <c r="E49" i="6"/>
  <c r="F49" i="6"/>
  <c r="G49" i="6"/>
  <c r="H49" i="6"/>
  <c r="D49" i="6"/>
  <c r="E40" i="6"/>
  <c r="F40" i="6"/>
  <c r="G40" i="6"/>
  <c r="H40" i="6"/>
  <c r="I40" i="6"/>
  <c r="D40" i="6"/>
  <c r="E31" i="6"/>
  <c r="F31" i="6"/>
  <c r="G31" i="6"/>
  <c r="H31" i="6"/>
  <c r="D31" i="6"/>
  <c r="E19" i="6"/>
  <c r="F19" i="6"/>
  <c r="G19" i="6"/>
  <c r="H19" i="6"/>
  <c r="D19" i="6"/>
  <c r="F74" i="6" l="1"/>
  <c r="I44" i="6"/>
  <c r="I74" i="6" s="1"/>
  <c r="G74" i="6"/>
  <c r="H74" i="6"/>
  <c r="G79" i="6"/>
  <c r="E79" i="6"/>
</calcChain>
</file>

<file path=xl/sharedStrings.xml><?xml version="1.0" encoding="utf-8"?>
<sst xmlns="http://schemas.openxmlformats.org/spreadsheetml/2006/main" count="81" uniqueCount="81">
  <si>
    <t>(PESOS)</t>
  </si>
  <si>
    <t>Devengado</t>
  </si>
  <si>
    <t>Concepto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</si>
  <si>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</si>
  <si>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</si>
  <si>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</si>
  <si>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</si>
  <si>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</si>
  <si>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</si>
  <si>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</si>
  <si>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</si>
  <si>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</si>
  <si>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</si>
  <si>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</si>
  <si>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</si>
  <si>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</si>
  <si>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</si>
  <si>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</si>
  <si>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</si>
  <si>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</si>
  <si>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</si>
  <si>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</si>
  <si>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</si>
  <si>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</si>
  <si>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</si>
  <si>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</si>
  <si>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</si>
  <si>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</si>
  <si>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</si>
  <si>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</si>
  <si>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</si>
  <si>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</si>
  <si>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</si>
  <si>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</si>
  <si>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</si>
  <si>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</si>
  <si>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</si>
  <si>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</si>
  <si>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</si>
  <si>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</si>
  <si>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</si>
  <si>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</si>
  <si>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</si>
  <si>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</si>
  <si>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</si>
  <si>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</si>
  <si>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</si>
  <si>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</si>
  <si>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</si>
  <si>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</si>
  <si>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</si>
  <si>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</si>
  <si>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</si>
  <si>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</si>
  <si>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</si>
  <si>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</si>
  <si>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</si>
  <si>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</si>
  <si>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</si>
  <si>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</si>
  <si>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</si>
  <si>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</si>
  <si>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</si>
  <si>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</si>
  <si>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</si>
  <si>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</si>
  <si>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</si>
  <si>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</si>
  <si>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</si>
  <si>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</si>
  <si>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</si>
  <si>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</si>
  <si>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</si>
  <si>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</si>
  <si>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</si>
  <si>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Secretario de Educación</t>
  </si>
  <si>
    <t>Lic. Víctor Manuel Alvarado Jiménez</t>
  </si>
  <si>
    <t>Director de Educación Media Superior y Superior</t>
  </si>
  <si>
    <t>PRONABES-NAYARIT (a)</t>
  </si>
  <si>
    <t>Del 1 de enero al 30 de junio de 2018 (b)</t>
  </si>
  <si>
    <t>Mtro. Arturo Javier Robles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</si>
</sst>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justify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8" xfId="0" applyBorder="1"/>
    <xf numFmtId="4" fontId="5" fillId="0" borderId="7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2" borderId="21" xfId="0" applyNumberFormat="1" applyFont="1" applyFill="1" applyBorder="1" applyAlignment="1">
      <alignment horizontal="right"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4" borderId="7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1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topLeftCell="A40" zoomScaleNormal="100" workbookViewId="0">
      <selection activeCell="C88" sqref="C88"/>
    </sheetView>
  </sheetViews>
  <sheetFormatPr baseColWidth="10" defaultRowHeight="15" x14ac:dyDescent="0.25"/>
  <cols>
    <col min="1" max="1" width="3" customWidth="1"/>
    <col min="2" max="2" width="3.85546875" customWidth="1"/>
    <col min="3" max="3" width="67.140625" bestFit="1" customWidth="1"/>
    <col min="4" max="4" width="12.28515625" bestFit="1" customWidth="1"/>
    <col min="5" max="5" width="11.5703125" bestFit="1" customWidth="1"/>
    <col min="6" max="6" width="12.28515625" bestFit="1" customWidth="1"/>
    <col min="7" max="8" width="11.5703125" bestFit="1" customWidth="1"/>
    <col min="9" max="9" width="12.28515625" bestFit="1" customWidth="1"/>
  </cols>
  <sheetData>
    <row r="1" spans="1:9" ht="15.75" thickBot="1" x14ac:dyDescent="0.3">
      <c r="A1" s="1"/>
      <c r="B1" s="1"/>
    </row>
    <row r="2" spans="1:9" x14ac:dyDescent="0.25">
      <c r="A2" s="24" t="s">
        <v>78</v>
      </c>
      <c r="B2" s="25"/>
      <c r="C2" s="25"/>
      <c r="D2" s="25"/>
      <c r="E2" s="25"/>
      <c r="F2" s="25"/>
      <c r="G2" s="25"/>
      <c r="H2" s="25"/>
      <c r="I2" s="26"/>
    </row>
    <row r="3" spans="1:9" x14ac:dyDescent="0.25">
      <c r="A3" s="27" t="s">
        <v>3</v>
      </c>
      <c r="B3" s="28"/>
      <c r="C3" s="28"/>
      <c r="D3" s="28"/>
      <c r="E3" s="28"/>
      <c r="F3" s="28"/>
      <c r="G3" s="28"/>
      <c r="H3" s="28"/>
      <c r="I3" s="29"/>
    </row>
    <row r="4" spans="1:9" x14ac:dyDescent="0.25">
      <c r="A4" s="27" t="s">
        <v>79</v>
      </c>
      <c r="B4" s="28"/>
      <c r="C4" s="28"/>
      <c r="D4" s="28"/>
      <c r="E4" s="28"/>
      <c r="F4" s="28"/>
      <c r="G4" s="28"/>
      <c r="H4" s="28"/>
      <c r="I4" s="29"/>
    </row>
    <row r="5" spans="1:9" ht="15.75" thickBot="1" x14ac:dyDescent="0.3">
      <c r="A5" s="30" t="s">
        <v>0</v>
      </c>
      <c r="B5" s="31"/>
      <c r="C5" s="31"/>
      <c r="D5" s="31"/>
      <c r="E5" s="31"/>
      <c r="F5" s="31"/>
      <c r="G5" s="31"/>
      <c r="H5" s="31"/>
      <c r="I5" s="32"/>
    </row>
    <row r="6" spans="1:9" ht="15.75" thickBot="1" x14ac:dyDescent="0.3">
      <c r="A6" s="24"/>
      <c r="B6" s="25"/>
      <c r="C6" s="26"/>
      <c r="D6" s="33" t="s">
        <v>4</v>
      </c>
      <c r="E6" s="34"/>
      <c r="F6" s="34"/>
      <c r="G6" s="34"/>
      <c r="H6" s="35"/>
      <c r="I6" s="36" t="s">
        <v>5</v>
      </c>
    </row>
    <row r="7" spans="1:9" x14ac:dyDescent="0.25">
      <c r="A7" s="27" t="s">
        <v>2</v>
      </c>
      <c r="B7" s="28"/>
      <c r="C7" s="29"/>
      <c r="D7" s="36" t="s">
        <v>7</v>
      </c>
      <c r="E7" s="36" t="s">
        <v>8</v>
      </c>
      <c r="F7" s="36" t="s">
        <v>9</v>
      </c>
      <c r="G7" s="36" t="s">
        <v>1</v>
      </c>
      <c r="H7" s="36" t="s">
        <v>10</v>
      </c>
      <c r="I7" s="37"/>
    </row>
    <row r="8" spans="1:9" ht="15.75" thickBot="1" x14ac:dyDescent="0.3">
      <c r="A8" s="30" t="s">
        <v>6</v>
      </c>
      <c r="B8" s="31"/>
      <c r="C8" s="32"/>
      <c r="D8" s="38"/>
      <c r="E8" s="38"/>
      <c r="F8" s="38"/>
      <c r="G8" s="38"/>
      <c r="H8" s="38"/>
      <c r="I8" s="38"/>
    </row>
    <row r="9" spans="1:9" x14ac:dyDescent="0.25">
      <c r="A9" s="42"/>
      <c r="B9" s="43"/>
      <c r="C9" s="44"/>
      <c r="D9" s="11"/>
      <c r="E9" s="11"/>
      <c r="F9" s="11"/>
      <c r="G9" s="11"/>
      <c r="H9" s="11"/>
      <c r="I9" s="11"/>
    </row>
    <row r="10" spans="1:9" x14ac:dyDescent="0.25">
      <c r="A10" s="39" t="s">
        <v>11</v>
      </c>
      <c r="B10" s="40"/>
      <c r="C10" s="41"/>
      <c r="D10" s="11"/>
      <c r="E10" s="11"/>
      <c r="F10" s="11"/>
      <c r="G10" s="11"/>
      <c r="H10" s="11"/>
      <c r="I10" s="11"/>
    </row>
    <row r="11" spans="1:9" x14ac:dyDescent="0.25">
      <c r="A11" s="3"/>
      <c r="B11" s="22" t="s">
        <v>12</v>
      </c>
      <c r="C11" s="23"/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x14ac:dyDescent="0.25">
      <c r="A12" s="3"/>
      <c r="B12" s="22" t="s">
        <v>13</v>
      </c>
      <c r="C12" s="23"/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3"/>
      <c r="B13" s="22" t="s">
        <v>14</v>
      </c>
      <c r="C13" s="23"/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</row>
    <row r="14" spans="1:9" x14ac:dyDescent="0.25">
      <c r="A14" s="3"/>
      <c r="B14" s="22" t="s">
        <v>15</v>
      </c>
      <c r="C14" s="23"/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3"/>
      <c r="B15" s="22" t="s">
        <v>16</v>
      </c>
      <c r="C15" s="23"/>
      <c r="D15" s="14">
        <v>248217.14</v>
      </c>
      <c r="E15" s="14">
        <v>0</v>
      </c>
      <c r="F15" s="14">
        <f>SUM(D15+E15)</f>
        <v>248217.14</v>
      </c>
      <c r="G15" s="14">
        <v>18336.88</v>
      </c>
      <c r="H15" s="14">
        <v>18336.88</v>
      </c>
      <c r="I15" s="14">
        <f>SUM(F15-H15)</f>
        <v>229880.26</v>
      </c>
    </row>
    <row r="16" spans="1:9" x14ac:dyDescent="0.25">
      <c r="A16" s="3"/>
      <c r="B16" s="22" t="s">
        <v>17</v>
      </c>
      <c r="C16" s="23"/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3"/>
      <c r="B17" s="22" t="s">
        <v>18</v>
      </c>
      <c r="C17" s="23"/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</row>
    <row r="18" spans="1:9" x14ac:dyDescent="0.25">
      <c r="A18" s="45"/>
      <c r="B18" s="22" t="s">
        <v>19</v>
      </c>
      <c r="C18" s="23"/>
      <c r="D18" s="15">
        <v>0</v>
      </c>
      <c r="E18" s="16">
        <v>0</v>
      </c>
      <c r="F18" s="16">
        <v>0</v>
      </c>
      <c r="G18" s="16">
        <v>0</v>
      </c>
      <c r="H18" s="16">
        <v>0</v>
      </c>
      <c r="I18" s="14">
        <v>0</v>
      </c>
    </row>
    <row r="19" spans="1:9" x14ac:dyDescent="0.25">
      <c r="A19" s="45"/>
      <c r="B19" s="22" t="s">
        <v>20</v>
      </c>
      <c r="C19" s="23"/>
      <c r="D19" s="15">
        <f>SUM(D20:D30)</f>
        <v>0</v>
      </c>
      <c r="E19" s="15">
        <f t="shared" ref="E19:H19" si="0">SUM(E20:E30)</f>
        <v>0</v>
      </c>
      <c r="F19" s="15">
        <f t="shared" si="0"/>
        <v>0</v>
      </c>
      <c r="G19" s="15">
        <f t="shared" si="0"/>
        <v>0</v>
      </c>
      <c r="H19" s="15">
        <f t="shared" si="0"/>
        <v>0</v>
      </c>
      <c r="I19" s="16">
        <v>0</v>
      </c>
    </row>
    <row r="20" spans="1:9" x14ac:dyDescent="0.25">
      <c r="A20" s="3"/>
      <c r="B20" s="4"/>
      <c r="C20" s="5" t="s">
        <v>21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</row>
    <row r="21" spans="1:9" x14ac:dyDescent="0.25">
      <c r="A21" s="3"/>
      <c r="B21" s="4"/>
      <c r="C21" s="5" t="s">
        <v>22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1:9" x14ac:dyDescent="0.25">
      <c r="A22" s="3"/>
      <c r="B22" s="4"/>
      <c r="C22" s="5" t="s">
        <v>23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</row>
    <row r="23" spans="1:9" x14ac:dyDescent="0.25">
      <c r="A23" s="3"/>
      <c r="B23" s="4"/>
      <c r="C23" s="5" t="s">
        <v>24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1:9" x14ac:dyDescent="0.25">
      <c r="A24" s="3"/>
      <c r="B24" s="4"/>
      <c r="C24" s="5" t="s">
        <v>25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1:9" x14ac:dyDescent="0.25">
      <c r="A25" s="3"/>
      <c r="B25" s="4"/>
      <c r="C25" s="5" t="s">
        <v>26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1:9" x14ac:dyDescent="0.25">
      <c r="A26" s="3"/>
      <c r="B26" s="4"/>
      <c r="C26" s="5" t="s">
        <v>27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</row>
    <row r="27" spans="1:9" x14ac:dyDescent="0.25">
      <c r="A27" s="3"/>
      <c r="B27" s="4"/>
      <c r="C27" s="5" t="s">
        <v>28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x14ac:dyDescent="0.25">
      <c r="A28" s="3"/>
      <c r="B28" s="4"/>
      <c r="C28" s="5" t="s">
        <v>29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x14ac:dyDescent="0.25">
      <c r="A29" s="3"/>
      <c r="B29" s="4"/>
      <c r="C29" s="5" t="s">
        <v>30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x14ac:dyDescent="0.25">
      <c r="A30" s="3"/>
      <c r="B30" s="4"/>
      <c r="C30" s="5" t="s">
        <v>31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</row>
    <row r="31" spans="1:9" x14ac:dyDescent="0.25">
      <c r="A31" s="3"/>
      <c r="B31" s="22" t="s">
        <v>32</v>
      </c>
      <c r="C31" s="23"/>
      <c r="D31" s="14">
        <f>SUM(D32+D33+D34+D35+D36)</f>
        <v>0</v>
      </c>
      <c r="E31" s="14">
        <f t="shared" ref="E31:H31" si="1">SUM(E32+E33+E34+E35+E36)</f>
        <v>0</v>
      </c>
      <c r="F31" s="14">
        <f t="shared" si="1"/>
        <v>0</v>
      </c>
      <c r="G31" s="14">
        <f t="shared" si="1"/>
        <v>0</v>
      </c>
      <c r="H31" s="14">
        <f t="shared" si="1"/>
        <v>0</v>
      </c>
      <c r="I31" s="14">
        <v>0</v>
      </c>
    </row>
    <row r="32" spans="1:9" x14ac:dyDescent="0.25">
      <c r="A32" s="3"/>
      <c r="B32" s="4"/>
      <c r="C32" s="5" t="s">
        <v>33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1:9" x14ac:dyDescent="0.25">
      <c r="A33" s="3"/>
      <c r="B33" s="4"/>
      <c r="C33" s="5" t="s">
        <v>34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1:9" x14ac:dyDescent="0.25">
      <c r="A34" s="3"/>
      <c r="B34" s="4"/>
      <c r="C34" s="5" t="s">
        <v>35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</row>
    <row r="35" spans="1:9" x14ac:dyDescent="0.25">
      <c r="A35" s="3"/>
      <c r="B35" s="4"/>
      <c r="C35" s="5" t="s">
        <v>36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</row>
    <row r="36" spans="1:9" x14ac:dyDescent="0.25">
      <c r="A36" s="3"/>
      <c r="B36" s="4"/>
      <c r="C36" s="5" t="s">
        <v>37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</row>
    <row r="37" spans="1:9" x14ac:dyDescent="0.25">
      <c r="A37" s="3"/>
      <c r="B37" s="22" t="s">
        <v>38</v>
      </c>
      <c r="C37" s="23"/>
      <c r="D37" s="14">
        <v>9000000</v>
      </c>
      <c r="E37" s="14">
        <v>4500000</v>
      </c>
      <c r="F37" s="14">
        <f>SUM(D37+E37)</f>
        <v>13500000</v>
      </c>
      <c r="G37" s="14">
        <v>4500000</v>
      </c>
      <c r="H37" s="14">
        <v>4500000</v>
      </c>
      <c r="I37" s="14">
        <f>SUM(F37-H37)</f>
        <v>9000000</v>
      </c>
    </row>
    <row r="38" spans="1:9" x14ac:dyDescent="0.25">
      <c r="A38" s="3"/>
      <c r="B38" s="22" t="s">
        <v>39</v>
      </c>
      <c r="C38" s="23"/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</row>
    <row r="39" spans="1:9" x14ac:dyDescent="0.25">
      <c r="A39" s="3"/>
      <c r="B39" s="4"/>
      <c r="C39" s="5" t="s">
        <v>40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</row>
    <row r="40" spans="1:9" x14ac:dyDescent="0.25">
      <c r="A40" s="3"/>
      <c r="B40" s="22" t="s">
        <v>41</v>
      </c>
      <c r="C40" s="23"/>
      <c r="D40" s="14">
        <f>SUM(D41+D42)</f>
        <v>0</v>
      </c>
      <c r="E40" s="14">
        <f t="shared" ref="E40:I40" si="2">SUM(E41+E42)</f>
        <v>0</v>
      </c>
      <c r="F40" s="14">
        <f t="shared" si="2"/>
        <v>0</v>
      </c>
      <c r="G40" s="14">
        <f t="shared" si="2"/>
        <v>0</v>
      </c>
      <c r="H40" s="14">
        <f t="shared" si="2"/>
        <v>0</v>
      </c>
      <c r="I40" s="14">
        <f t="shared" si="2"/>
        <v>0</v>
      </c>
    </row>
    <row r="41" spans="1:9" x14ac:dyDescent="0.25">
      <c r="A41" s="3"/>
      <c r="B41" s="4"/>
      <c r="C41" s="5" t="s">
        <v>42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</row>
    <row r="42" spans="1:9" x14ac:dyDescent="0.25">
      <c r="A42" s="3"/>
      <c r="B42" s="4"/>
      <c r="C42" s="5" t="s">
        <v>43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</row>
    <row r="43" spans="1:9" x14ac:dyDescent="0.25">
      <c r="A43" s="6"/>
      <c r="B43" s="7"/>
      <c r="C43" s="8"/>
      <c r="D43" s="14"/>
      <c r="E43" s="14"/>
      <c r="F43" s="14"/>
      <c r="G43" s="14"/>
      <c r="H43" s="14"/>
      <c r="I43" s="14"/>
    </row>
    <row r="44" spans="1:9" x14ac:dyDescent="0.25">
      <c r="A44" s="39" t="s">
        <v>44</v>
      </c>
      <c r="B44" s="40"/>
      <c r="C44" s="46"/>
      <c r="D44" s="15">
        <f>SUM(D11+D12+D13+D14+D15+D16+D17+D18+D31+D37+D38+D40)</f>
        <v>9248217.1400000006</v>
      </c>
      <c r="E44" s="15">
        <f>SUM(E11+E12+E13+E14+E15+E16+E17+E18+E31+E37+E38+E40)</f>
        <v>4500000</v>
      </c>
      <c r="F44" s="15">
        <f>SUM(F11+F12+F13+F14+F15+F16+F17+F18+F31+F37+F38+F40)</f>
        <v>13748217.140000001</v>
      </c>
      <c r="G44" s="15">
        <f t="shared" ref="G44:H44" si="3">SUM(G11+G12+G13+G14+G15+G16+G17+G18+G31+G37+G38+G40)</f>
        <v>4518336.88</v>
      </c>
      <c r="H44" s="15">
        <f t="shared" si="3"/>
        <v>4518336.88</v>
      </c>
      <c r="I44" s="16">
        <f>SUM(F44-H44)</f>
        <v>9229880.2600000016</v>
      </c>
    </row>
    <row r="45" spans="1:9" x14ac:dyDescent="0.25">
      <c r="A45" s="39" t="s">
        <v>45</v>
      </c>
      <c r="B45" s="40"/>
      <c r="C45" s="46"/>
      <c r="D45" s="15"/>
      <c r="E45" s="16"/>
      <c r="F45" s="16"/>
      <c r="G45" s="16"/>
      <c r="H45" s="16"/>
      <c r="I45" s="16"/>
    </row>
    <row r="46" spans="1:9" x14ac:dyDescent="0.25">
      <c r="A46" s="49" t="s">
        <v>46</v>
      </c>
      <c r="B46" s="50"/>
      <c r="C46" s="51"/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v>0</v>
      </c>
    </row>
    <row r="47" spans="1:9" x14ac:dyDescent="0.25">
      <c r="A47" s="6"/>
      <c r="B47" s="7"/>
      <c r="C47" s="8"/>
      <c r="D47" s="14"/>
      <c r="E47" s="14"/>
      <c r="F47" s="14"/>
      <c r="G47" s="14"/>
      <c r="H47" s="14"/>
      <c r="I47" s="14"/>
    </row>
    <row r="48" spans="1:9" x14ac:dyDescent="0.25">
      <c r="A48" s="39" t="s">
        <v>47</v>
      </c>
      <c r="B48" s="40"/>
      <c r="C48" s="46"/>
      <c r="D48" s="14"/>
      <c r="E48" s="14"/>
      <c r="F48" s="14"/>
      <c r="G48" s="14"/>
      <c r="H48" s="14"/>
      <c r="I48" s="14"/>
    </row>
    <row r="49" spans="1:9" x14ac:dyDescent="0.25">
      <c r="A49" s="3"/>
      <c r="B49" s="22" t="s">
        <v>48</v>
      </c>
      <c r="C49" s="23"/>
      <c r="D49" s="14">
        <f>SUM(D50:D57)</f>
        <v>0</v>
      </c>
      <c r="E49" s="14">
        <f t="shared" ref="E49:H49" si="4">SUM(E50:E57)</f>
        <v>0</v>
      </c>
      <c r="F49" s="14">
        <f t="shared" si="4"/>
        <v>0</v>
      </c>
      <c r="G49" s="14">
        <f t="shared" si="4"/>
        <v>0</v>
      </c>
      <c r="H49" s="14">
        <f t="shared" si="4"/>
        <v>0</v>
      </c>
      <c r="I49" s="14">
        <v>0</v>
      </c>
    </row>
    <row r="50" spans="1:9" x14ac:dyDescent="0.25">
      <c r="A50" s="3"/>
      <c r="B50" s="4"/>
      <c r="C50" s="5" t="s">
        <v>49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</row>
    <row r="51" spans="1:9" x14ac:dyDescent="0.25">
      <c r="A51" s="3"/>
      <c r="B51" s="4"/>
      <c r="C51" s="5" t="s">
        <v>50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</row>
    <row r="52" spans="1:9" x14ac:dyDescent="0.25">
      <c r="A52" s="3"/>
      <c r="B52" s="4"/>
      <c r="C52" s="5" t="s">
        <v>51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</row>
    <row r="53" spans="1:9" x14ac:dyDescent="0.25">
      <c r="A53" s="3"/>
      <c r="B53" s="4"/>
      <c r="C53" s="2" t="s">
        <v>52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</row>
    <row r="54" spans="1:9" x14ac:dyDescent="0.25">
      <c r="A54" s="3"/>
      <c r="B54" s="4"/>
      <c r="C54" s="5" t="s">
        <v>53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</row>
    <row r="55" spans="1:9" x14ac:dyDescent="0.25">
      <c r="A55" s="3"/>
      <c r="B55" s="4"/>
      <c r="C55" s="5" t="s">
        <v>54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</row>
    <row r="56" spans="1:9" x14ac:dyDescent="0.25">
      <c r="A56" s="3"/>
      <c r="B56" s="4"/>
      <c r="C56" s="5" t="s">
        <v>55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</row>
    <row r="57" spans="1:9" x14ac:dyDescent="0.25">
      <c r="A57" s="3"/>
      <c r="B57" s="4"/>
      <c r="C57" s="9" t="s">
        <v>56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</row>
    <row r="58" spans="1:9" x14ac:dyDescent="0.25">
      <c r="A58" s="3"/>
      <c r="B58" s="22" t="s">
        <v>57</v>
      </c>
      <c r="C58" s="23"/>
      <c r="D58" s="14">
        <f>SUM(D59:D62)</f>
        <v>0</v>
      </c>
      <c r="E58" s="14">
        <f t="shared" ref="E58:H58" si="5">SUM(E59:E62)</f>
        <v>0</v>
      </c>
      <c r="F58" s="14">
        <f t="shared" si="5"/>
        <v>0</v>
      </c>
      <c r="G58" s="14">
        <f t="shared" si="5"/>
        <v>0</v>
      </c>
      <c r="H58" s="14">
        <f t="shared" si="5"/>
        <v>0</v>
      </c>
      <c r="I58" s="14">
        <v>0</v>
      </c>
    </row>
    <row r="59" spans="1:9" x14ac:dyDescent="0.25">
      <c r="A59" s="3"/>
      <c r="B59" s="4"/>
      <c r="C59" s="5" t="s">
        <v>58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</row>
    <row r="60" spans="1:9" x14ac:dyDescent="0.25">
      <c r="A60" s="3"/>
      <c r="B60" s="4"/>
      <c r="C60" s="5" t="s">
        <v>59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</row>
    <row r="61" spans="1:9" x14ac:dyDescent="0.25">
      <c r="A61" s="3"/>
      <c r="B61" s="4"/>
      <c r="C61" s="5" t="s">
        <v>60</v>
      </c>
      <c r="D61" s="14">
        <v>0</v>
      </c>
      <c r="E61" s="19">
        <v>0</v>
      </c>
      <c r="F61" s="14">
        <v>0</v>
      </c>
      <c r="G61" s="14">
        <v>0</v>
      </c>
      <c r="H61" s="14">
        <v>0</v>
      </c>
      <c r="I61" s="14">
        <v>0</v>
      </c>
    </row>
    <row r="62" spans="1:9" x14ac:dyDescent="0.25">
      <c r="A62" s="3"/>
      <c r="B62" s="4"/>
      <c r="C62" s="5" t="s">
        <v>61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</row>
    <row r="63" spans="1:9" x14ac:dyDescent="0.25">
      <c r="A63" s="3"/>
      <c r="B63" s="22" t="s">
        <v>62</v>
      </c>
      <c r="C63" s="23"/>
      <c r="D63" s="14">
        <f>SUM(D64+D65)</f>
        <v>0</v>
      </c>
      <c r="E63" s="14"/>
      <c r="F63" s="14">
        <f t="shared" ref="F63:H63" si="6">SUM(F64+F65)</f>
        <v>0</v>
      </c>
      <c r="G63" s="14">
        <f t="shared" si="6"/>
        <v>0</v>
      </c>
      <c r="H63" s="14">
        <f t="shared" si="6"/>
        <v>0</v>
      </c>
      <c r="I63" s="14">
        <v>0</v>
      </c>
    </row>
    <row r="64" spans="1:9" x14ac:dyDescent="0.25">
      <c r="A64" s="3"/>
      <c r="B64" s="4"/>
      <c r="C64" s="5" t="s">
        <v>63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</row>
    <row r="65" spans="1:9" x14ac:dyDescent="0.25">
      <c r="A65" s="3"/>
      <c r="B65" s="4"/>
      <c r="C65" s="5" t="s">
        <v>64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</row>
    <row r="66" spans="1:9" x14ac:dyDescent="0.25">
      <c r="A66" s="3"/>
      <c r="B66" s="22" t="s">
        <v>65</v>
      </c>
      <c r="C66" s="23"/>
      <c r="D66" s="14">
        <v>10849400</v>
      </c>
      <c r="E66" s="14">
        <v>0</v>
      </c>
      <c r="F66" s="14">
        <f>SUM(D66-E66)</f>
        <v>10849400</v>
      </c>
      <c r="G66" s="14">
        <v>10822049.74</v>
      </c>
      <c r="H66" s="14">
        <v>10822049.74</v>
      </c>
      <c r="I66" s="14">
        <f>SUM(F66-H66)</f>
        <v>27350.259999999776</v>
      </c>
    </row>
    <row r="67" spans="1:9" x14ac:dyDescent="0.25">
      <c r="A67" s="3"/>
      <c r="B67" s="22" t="s">
        <v>66</v>
      </c>
      <c r="C67" s="23"/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</row>
    <row r="68" spans="1:9" x14ac:dyDescent="0.25">
      <c r="A68" s="6"/>
      <c r="B68" s="47"/>
      <c r="C68" s="48"/>
      <c r="D68" s="14"/>
      <c r="E68" s="14"/>
      <c r="F68" s="14"/>
      <c r="G68" s="14"/>
      <c r="H68" s="14"/>
      <c r="I68" s="14"/>
    </row>
    <row r="69" spans="1:9" x14ac:dyDescent="0.25">
      <c r="A69" s="39" t="s">
        <v>67</v>
      </c>
      <c r="B69" s="40"/>
      <c r="C69" s="46"/>
      <c r="D69" s="14">
        <f>SUM(D49+D58+D63+D66+D67)</f>
        <v>10849400</v>
      </c>
      <c r="E69" s="14">
        <f>SUM(E49+E58+E63+E66+E67)</f>
        <v>0</v>
      </c>
      <c r="F69" s="14">
        <f t="shared" ref="F69:I69" si="7">SUM(F49+F58+F63+F66+F67)</f>
        <v>10849400</v>
      </c>
      <c r="G69" s="14">
        <f t="shared" si="7"/>
        <v>10822049.74</v>
      </c>
      <c r="H69" s="14">
        <f t="shared" si="7"/>
        <v>10822049.74</v>
      </c>
      <c r="I69" s="14">
        <f t="shared" si="7"/>
        <v>27350.259999999776</v>
      </c>
    </row>
    <row r="70" spans="1:9" x14ac:dyDescent="0.25">
      <c r="A70" s="6"/>
      <c r="B70" s="47"/>
      <c r="C70" s="48"/>
      <c r="D70" s="14"/>
      <c r="E70" s="14"/>
      <c r="F70" s="14"/>
      <c r="G70" s="14"/>
      <c r="H70" s="14"/>
      <c r="I70" s="14"/>
    </row>
    <row r="71" spans="1:9" x14ac:dyDescent="0.25">
      <c r="A71" s="39" t="s">
        <v>68</v>
      </c>
      <c r="B71" s="40"/>
      <c r="C71" s="46"/>
      <c r="D71" s="14">
        <v>0</v>
      </c>
      <c r="E71" s="14">
        <f t="shared" ref="E71:I71" si="8">(E72)</f>
        <v>0</v>
      </c>
      <c r="F71" s="14">
        <f t="shared" si="8"/>
        <v>0</v>
      </c>
      <c r="G71" s="14">
        <f t="shared" si="8"/>
        <v>0</v>
      </c>
      <c r="H71" s="14">
        <f t="shared" si="8"/>
        <v>0</v>
      </c>
      <c r="I71" s="14">
        <f t="shared" si="8"/>
        <v>0</v>
      </c>
    </row>
    <row r="72" spans="1:9" x14ac:dyDescent="0.25">
      <c r="A72" s="3"/>
      <c r="B72" s="22" t="s">
        <v>69</v>
      </c>
      <c r="C72" s="23"/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</row>
    <row r="73" spans="1:9" x14ac:dyDescent="0.25">
      <c r="A73" s="6"/>
      <c r="B73" s="47"/>
      <c r="C73" s="48"/>
      <c r="D73" s="14"/>
      <c r="E73" s="14"/>
      <c r="F73" s="14"/>
      <c r="G73" s="14"/>
      <c r="H73" s="14"/>
      <c r="I73" s="14"/>
    </row>
    <row r="74" spans="1:9" x14ac:dyDescent="0.25">
      <c r="A74" s="39" t="s">
        <v>70</v>
      </c>
      <c r="B74" s="40"/>
      <c r="C74" s="46"/>
      <c r="D74" s="14">
        <f>SUM(D44+D69+D71)</f>
        <v>20097617.140000001</v>
      </c>
      <c r="E74" s="14">
        <f>SUM(E44+E69+E71)</f>
        <v>4500000</v>
      </c>
      <c r="F74" s="14">
        <f>SUM(F44+F69+F71)</f>
        <v>24597617.140000001</v>
      </c>
      <c r="G74" s="14">
        <f t="shared" ref="G74:H74" si="9">SUM(G44+G69+G71)</f>
        <v>15340386.620000001</v>
      </c>
      <c r="H74" s="14">
        <f t="shared" si="9"/>
        <v>15340386.620000001</v>
      </c>
      <c r="I74" s="14">
        <f>SUM(I44+I69+I71)</f>
        <v>9257230.5200000014</v>
      </c>
    </row>
    <row r="75" spans="1:9" x14ac:dyDescent="0.25">
      <c r="A75" s="6"/>
      <c r="B75" s="47"/>
      <c r="C75" s="48"/>
      <c r="D75" s="14"/>
      <c r="E75" s="14"/>
      <c r="F75" s="14"/>
      <c r="G75" s="14"/>
      <c r="H75" s="14"/>
      <c r="I75" s="14"/>
    </row>
    <row r="76" spans="1:9" x14ac:dyDescent="0.25">
      <c r="A76" s="3"/>
      <c r="B76" s="56" t="s">
        <v>71</v>
      </c>
      <c r="C76" s="46"/>
      <c r="D76" s="14"/>
      <c r="E76" s="14"/>
      <c r="F76" s="14"/>
      <c r="G76" s="14"/>
      <c r="H76" s="14"/>
      <c r="I76" s="14"/>
    </row>
    <row r="77" spans="1:9" x14ac:dyDescent="0.25">
      <c r="A77" s="3"/>
      <c r="B77" s="22" t="s">
        <v>72</v>
      </c>
      <c r="C77" s="23"/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</row>
    <row r="78" spans="1:9" x14ac:dyDescent="0.25">
      <c r="A78" s="3"/>
      <c r="B78" s="22" t="s">
        <v>73</v>
      </c>
      <c r="C78" s="23"/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</row>
    <row r="79" spans="1:9" x14ac:dyDescent="0.25">
      <c r="A79" s="3"/>
      <c r="B79" s="56" t="s">
        <v>74</v>
      </c>
      <c r="C79" s="46"/>
      <c r="D79" s="14">
        <f>SUM(D77+D78)</f>
        <v>0</v>
      </c>
      <c r="E79" s="14">
        <f t="shared" ref="E79:H79" si="10">SUM(E77+E78)</f>
        <v>0</v>
      </c>
      <c r="F79" s="14">
        <f t="shared" si="10"/>
        <v>0</v>
      </c>
      <c r="G79" s="14">
        <f t="shared" si="10"/>
        <v>0</v>
      </c>
      <c r="H79" s="14">
        <f t="shared" si="10"/>
        <v>0</v>
      </c>
      <c r="I79" s="14">
        <v>0</v>
      </c>
    </row>
    <row r="80" spans="1:9" ht="15.75" thickBot="1" x14ac:dyDescent="0.3">
      <c r="A80" s="10"/>
      <c r="B80" s="54"/>
      <c r="C80" s="55"/>
      <c r="D80" s="20"/>
      <c r="E80" s="20"/>
      <c r="F80" s="20"/>
      <c r="G80" s="20"/>
      <c r="H80" s="20"/>
      <c r="I80" s="20"/>
    </row>
    <row r="84" spans="3:9" x14ac:dyDescent="0.25">
      <c r="E84" s="52"/>
      <c r="F84" s="52"/>
      <c r="G84" s="52"/>
      <c r="H84" s="52"/>
      <c r="I84" s="52"/>
    </row>
    <row r="85" spans="3:9" x14ac:dyDescent="0.25">
      <c r="E85" s="52"/>
      <c r="F85" s="52"/>
      <c r="G85" s="52"/>
      <c r="H85" s="52"/>
      <c r="I85" s="52"/>
    </row>
    <row r="86" spans="3:9" x14ac:dyDescent="0.25">
      <c r="C86" s="13"/>
      <c r="E86" s="53"/>
      <c r="F86" s="53"/>
      <c r="G86" s="53"/>
      <c r="H86" s="53"/>
      <c r="I86" s="53"/>
    </row>
    <row r="87" spans="3:9" x14ac:dyDescent="0.25">
      <c r="C87" s="12" t="s">
        <v>80</v>
      </c>
      <c r="E87" s="21" t="s">
        <v>76</v>
      </c>
      <c r="F87" s="21"/>
      <c r="G87" s="21"/>
      <c r="H87" s="21"/>
      <c r="I87" s="21"/>
    </row>
    <row r="88" spans="3:9" x14ac:dyDescent="0.25">
      <c r="C88" s="12" t="s">
        <v>75</v>
      </c>
      <c r="E88" s="21" t="s">
        <v>77</v>
      </c>
      <c r="F88" s="21"/>
      <c r="G88" s="21"/>
      <c r="H88" s="21"/>
      <c r="I88" s="21"/>
    </row>
  </sheetData>
  <mergeCells count="55">
    <mergeCell ref="E84:I86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A46:C46"/>
    <mergeCell ref="A48:C48"/>
    <mergeCell ref="B49:C49"/>
    <mergeCell ref="B58:C58"/>
    <mergeCell ref="B63:C63"/>
    <mergeCell ref="B66:C66"/>
    <mergeCell ref="B67:C67"/>
    <mergeCell ref="B38:C38"/>
    <mergeCell ref="B40:C40"/>
    <mergeCell ref="A44:C44"/>
    <mergeCell ref="A45:C45"/>
    <mergeCell ref="B31:C31"/>
    <mergeCell ref="B37:C37"/>
    <mergeCell ref="H7:H8"/>
    <mergeCell ref="A9:C9"/>
    <mergeCell ref="B17:C17"/>
    <mergeCell ref="A18:A19"/>
    <mergeCell ref="B18:C18"/>
    <mergeCell ref="B19:C19"/>
    <mergeCell ref="B16:C16"/>
    <mergeCell ref="B13:C13"/>
    <mergeCell ref="B14:C14"/>
    <mergeCell ref="E7:E8"/>
    <mergeCell ref="F7:F8"/>
    <mergeCell ref="G7:G8"/>
    <mergeCell ref="E87:I87"/>
    <mergeCell ref="E88:I88"/>
    <mergeCell ref="B15:C15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A10:C10"/>
    <mergeCell ref="B11:C11"/>
    <mergeCell ref="B12:C12"/>
  </mergeCells>
  <pageMargins left="0.23622047244094491" right="0.23622047244094491" top="0.74803149606299213" bottom="0.74803149606299213" header="0.31496062992125984" footer="0.31496062992125984"/>
  <pageSetup scale="71" fitToHeight="0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5.- EDO ANA INGRESOS</vt:lpstr>
      <vt:lpstr>'5.- EDO ANA INGRESOS'!Títulos_a_imprimir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Ortiz</dc:creator>
  <cp:lastModifiedBy>*</cp:lastModifiedBy>
  <cp:lastPrinted>2017-02-16T05:46:02Z</cp:lastPrinted>
  <dcterms:created xsi:type="dcterms:W3CDTF">2016-10-21T03:32:20Z</dcterms:created>
  <dcterms:modified xsi:type="dcterms:W3CDTF">2018-07-12T20:01:16Z</dcterms:modified>
</cp:coreProperties>
</file>