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695"/>
  </bookViews>
  <sheets>
    <sheet name="6c.-EDO ANA EJER PE DET. (CF) " sheetId="9" r:id="rId1"/>
  </sheets>
  <definedNames>
    <definedName name="_xlnm.Print_Titles" localSheetId="0">'6c.-EDO ANA EJER PE DET. (CF) '!$1:$7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9" l="1"/>
  <c r="G20" i="9"/>
  <c r="E10" i="9" l="1"/>
  <c r="G40" i="9"/>
  <c r="F40" i="9"/>
  <c r="E40" i="9"/>
  <c r="D40" i="9"/>
  <c r="C40" i="9"/>
  <c r="E62" i="9"/>
  <c r="E25" i="9"/>
  <c r="G77" i="9" l="1"/>
  <c r="F77" i="9"/>
  <c r="E77" i="9"/>
  <c r="H77" i="9" s="1"/>
  <c r="D77" i="9"/>
  <c r="C77" i="9"/>
  <c r="G66" i="9"/>
  <c r="F66" i="9"/>
  <c r="D66" i="9"/>
  <c r="C66" i="9"/>
  <c r="G57" i="9"/>
  <c r="G46" i="9" s="1"/>
  <c r="F57" i="9"/>
  <c r="F46" i="9" s="1"/>
  <c r="E57" i="9"/>
  <c r="D57" i="9"/>
  <c r="C57" i="9"/>
  <c r="G47" i="9"/>
  <c r="F47" i="9"/>
  <c r="E47" i="9"/>
  <c r="H47" i="9" s="1"/>
  <c r="D47" i="9"/>
  <c r="C47" i="9"/>
  <c r="G29" i="9"/>
  <c r="F29" i="9"/>
  <c r="E29" i="9"/>
  <c r="H29" i="9" s="1"/>
  <c r="D29" i="9"/>
  <c r="C29" i="9"/>
  <c r="G9" i="9"/>
  <c r="F9" i="9"/>
  <c r="E20" i="9"/>
  <c r="E9" i="9" s="1"/>
  <c r="D20" i="9"/>
  <c r="D9" i="9" s="1"/>
  <c r="C20" i="9"/>
  <c r="C9" i="9" s="1"/>
  <c r="G10" i="9"/>
  <c r="F10" i="9"/>
  <c r="H10" i="9"/>
  <c r="D10" i="9"/>
  <c r="C10" i="9"/>
  <c r="H79" i="9"/>
  <c r="H80" i="9"/>
  <c r="H81" i="9"/>
  <c r="H78" i="9"/>
  <c r="H68" i="9"/>
  <c r="H69" i="9"/>
  <c r="H70" i="9"/>
  <c r="H71" i="9"/>
  <c r="H72" i="9"/>
  <c r="H73" i="9"/>
  <c r="H74" i="9"/>
  <c r="H75" i="9"/>
  <c r="H59" i="9"/>
  <c r="H60" i="9"/>
  <c r="H61" i="9"/>
  <c r="H62" i="9"/>
  <c r="H63" i="9"/>
  <c r="H64" i="9"/>
  <c r="H58" i="9"/>
  <c r="H49" i="9"/>
  <c r="H50" i="9"/>
  <c r="H51" i="9"/>
  <c r="H52" i="9"/>
  <c r="H53" i="9"/>
  <c r="H54" i="9"/>
  <c r="H55" i="9"/>
  <c r="H48" i="9"/>
  <c r="H42" i="9"/>
  <c r="H43" i="9"/>
  <c r="H44" i="9"/>
  <c r="H41" i="9"/>
  <c r="H31" i="9"/>
  <c r="H32" i="9"/>
  <c r="H33" i="9"/>
  <c r="H34" i="9"/>
  <c r="H35" i="9"/>
  <c r="H36" i="9"/>
  <c r="H37" i="9"/>
  <c r="H38" i="9"/>
  <c r="H30" i="9"/>
  <c r="H27" i="9"/>
  <c r="H26" i="9"/>
  <c r="H22" i="9"/>
  <c r="H23" i="9"/>
  <c r="H24" i="9"/>
  <c r="H21" i="9"/>
  <c r="H25" i="9"/>
  <c r="H12" i="9"/>
  <c r="H13" i="9"/>
  <c r="H14" i="9"/>
  <c r="H15" i="9"/>
  <c r="H16" i="9"/>
  <c r="H17" i="9"/>
  <c r="H18" i="9"/>
  <c r="H11" i="9"/>
  <c r="H57" i="9" l="1"/>
  <c r="D46" i="9"/>
  <c r="D83" i="9" s="1"/>
  <c r="C46" i="9"/>
  <c r="E46" i="9" s="1"/>
  <c r="H20" i="9"/>
  <c r="C83" i="9"/>
  <c r="G83" i="9" l="1"/>
  <c r="F83" i="9"/>
  <c r="H9" i="9"/>
  <c r="E83" i="9"/>
  <c r="H46" i="9"/>
  <c r="H83" i="9" l="1"/>
  <c r="H67" i="9"/>
  <c r="E67" i="9"/>
  <c r="E66" i="9"/>
  <c r="H66" i="9"/>
</calcChain>
</file>

<file path=xl/sharedStrings.xml><?xml version="1.0" encoding="utf-8"?>
<sst xmlns="http://schemas.openxmlformats.org/spreadsheetml/2006/main" count="84" uniqueCount="52">
  <si>
    <t>(PESOS)</t>
  </si>
  <si>
    <t>Concepto (c)</t>
  </si>
  <si>
    <t>Aprobado (d)</t>
  </si>
  <si>
    <t>Devengado</t>
  </si>
  <si>
    <t>Pagado</t>
  </si>
  <si>
    <t>Estado Analítico del Ejercicio del Presupuesto de Egresos Detallado - LDF</t>
  </si>
  <si>
    <t>Egresos</t>
  </si>
  <si>
    <t>Subejercicio (e)</t>
  </si>
  <si>
    <t xml:space="preserve">Ampliaciones/ (Reducciones) </t>
  </si>
  <si>
    <t xml:space="preserve">Modificado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</si>
  <si>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</si>
  <si>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</si>
  <si>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</si>
  <si>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</si>
  <si>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</si>
  <si>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</si>
  <si>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</si>
  <si>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</si>
  <si>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</si>
  <si>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</si>
  <si>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</si>
  <si>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</si>
  <si>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</si>
  <si>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</si>
  <si>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</si>
  <si>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</si>
  <si>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</si>
  <si>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</si>
  <si>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</si>
  <si>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</si>
  <si>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</si>
  <si>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</si>
  <si>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</si>
  <si>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</si>
  <si>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</si>
  <si>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</si>
  <si>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</si>
  <si>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</si>
  <si>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</si>
  <si>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</si>
  <si>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</si>
  <si>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</si>
  <si>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</si>
  <si>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</si>
  <si>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</si>
  <si>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</si>
  <si>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Lic. Víctor Manuel Alvarado Jiménez</t>
  </si>
  <si>
    <t>Director de Educación Media Superior y Superior</t>
  </si>
  <si>
    <t>PRONABES-NAYARIT (a)</t>
  </si>
  <si>
    <t>Del 1 de enero Al 30 de septiembre de 2018 (b)</t>
  </si>
  <si>
    <t>Lic. Miguel Guerrero Gutiérrez</t>
  </si>
  <si>
    <t>Director General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</si>
</sst>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justify" vertical="center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0" fillId="0" borderId="17" xfId="0" applyBorder="1"/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4" fontId="4" fillId="0" borderId="19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topLeftCell="A82" zoomScale="120" zoomScaleNormal="120" workbookViewId="0">
      <selection activeCell="B92" sqref="B92"/>
    </sheetView>
  </sheetViews>
  <sheetFormatPr baseColWidth="10" defaultRowHeight="15" x14ac:dyDescent="0.25"/>
  <cols>
    <col min="1" max="1" width="2.140625" customWidth="1"/>
    <col min="2" max="2" width="60.5703125" customWidth="1"/>
  </cols>
  <sheetData>
    <row r="1" spans="1:8" x14ac:dyDescent="0.25">
      <c r="A1" s="36" t="s">
        <v>48</v>
      </c>
      <c r="B1" s="37"/>
      <c r="C1" s="37"/>
      <c r="D1" s="37"/>
      <c r="E1" s="37"/>
      <c r="F1" s="37"/>
      <c r="G1" s="37"/>
      <c r="H1" s="38"/>
    </row>
    <row r="2" spans="1:8" x14ac:dyDescent="0.25">
      <c r="A2" s="39" t="s">
        <v>5</v>
      </c>
      <c r="B2" s="40"/>
      <c r="C2" s="40"/>
      <c r="D2" s="40"/>
      <c r="E2" s="40"/>
      <c r="F2" s="40"/>
      <c r="G2" s="40"/>
      <c r="H2" s="41"/>
    </row>
    <row r="3" spans="1:8" x14ac:dyDescent="0.25">
      <c r="A3" s="39" t="s">
        <v>11</v>
      </c>
      <c r="B3" s="40"/>
      <c r="C3" s="40"/>
      <c r="D3" s="40"/>
      <c r="E3" s="40"/>
      <c r="F3" s="40"/>
      <c r="G3" s="40"/>
      <c r="H3" s="41"/>
    </row>
    <row r="4" spans="1:8" x14ac:dyDescent="0.25">
      <c r="A4" s="39" t="s">
        <v>49</v>
      </c>
      <c r="B4" s="40"/>
      <c r="C4" s="40"/>
      <c r="D4" s="40"/>
      <c r="E4" s="40"/>
      <c r="F4" s="40"/>
      <c r="G4" s="40"/>
      <c r="H4" s="41"/>
    </row>
    <row r="5" spans="1:8" ht="15.75" thickBot="1" x14ac:dyDescent="0.3">
      <c r="A5" s="42" t="s">
        <v>0</v>
      </c>
      <c r="B5" s="43"/>
      <c r="C5" s="43"/>
      <c r="D5" s="43"/>
      <c r="E5" s="43"/>
      <c r="F5" s="43"/>
      <c r="G5" s="43"/>
      <c r="H5" s="44"/>
    </row>
    <row r="6" spans="1:8" ht="15.75" thickBot="1" x14ac:dyDescent="0.3">
      <c r="A6" s="27" t="s">
        <v>1</v>
      </c>
      <c r="B6" s="28"/>
      <c r="C6" s="31" t="s">
        <v>6</v>
      </c>
      <c r="D6" s="32"/>
      <c r="E6" s="32"/>
      <c r="F6" s="32"/>
      <c r="G6" s="33"/>
      <c r="H6" s="34" t="s">
        <v>7</v>
      </c>
    </row>
    <row r="7" spans="1:8" ht="36.75" thickBot="1" x14ac:dyDescent="0.3">
      <c r="A7" s="29"/>
      <c r="B7" s="30"/>
      <c r="C7" s="2" t="s">
        <v>2</v>
      </c>
      <c r="D7" s="2" t="s">
        <v>8</v>
      </c>
      <c r="E7" s="2" t="s">
        <v>9</v>
      </c>
      <c r="F7" s="2" t="s">
        <v>3</v>
      </c>
      <c r="G7" s="2" t="s">
        <v>4</v>
      </c>
      <c r="H7" s="35"/>
    </row>
    <row r="8" spans="1:8" x14ac:dyDescent="0.25">
      <c r="A8" s="23"/>
      <c r="B8" s="24"/>
      <c r="C8" s="9"/>
      <c r="D8" s="9"/>
      <c r="E8" s="9"/>
      <c r="F8" s="9"/>
      <c r="G8" s="9"/>
      <c r="H8" s="9"/>
    </row>
    <row r="9" spans="1:8" ht="16.5" customHeight="1" x14ac:dyDescent="0.25">
      <c r="A9" s="25" t="s">
        <v>12</v>
      </c>
      <c r="B9" s="26"/>
      <c r="C9" s="10">
        <f>SUM(C10+C20+C29+C40)</f>
        <v>9446246.9600000009</v>
      </c>
      <c r="D9" s="10">
        <f>SUM(D10+D20+D29+D40)</f>
        <v>4500000</v>
      </c>
      <c r="E9" s="10">
        <f>SUM(E10+E20+E29+E40)</f>
        <v>13946246.960000001</v>
      </c>
      <c r="F9" s="10">
        <f>SUM(F10+F20+F29+F40)</f>
        <v>4933688.12</v>
      </c>
      <c r="G9" s="10">
        <f>SUM(G10+G20+G29+G40)</f>
        <v>4933688.12</v>
      </c>
      <c r="H9" s="10">
        <f>SUM(E9-F9)</f>
        <v>9012558.8399999999</v>
      </c>
    </row>
    <row r="10" spans="1:8" x14ac:dyDescent="0.25">
      <c r="A10" s="21" t="s">
        <v>13</v>
      </c>
      <c r="B10" s="22"/>
      <c r="C10" s="11">
        <f>SUM(C11:C18)</f>
        <v>0</v>
      </c>
      <c r="D10" s="11">
        <f>SUM(D11:D18)</f>
        <v>0</v>
      </c>
      <c r="E10" s="11">
        <f>SUM(E11:E18)</f>
        <v>0</v>
      </c>
      <c r="F10" s="11">
        <f>SUM(F11:F18)</f>
        <v>0</v>
      </c>
      <c r="G10" s="11">
        <f>SUM(G11:G18)</f>
        <v>0</v>
      </c>
      <c r="H10" s="11">
        <f>SUM(E10-F10)</f>
        <v>0</v>
      </c>
    </row>
    <row r="11" spans="1:8" x14ac:dyDescent="0.25">
      <c r="A11" s="3"/>
      <c r="B11" s="4" t="s">
        <v>14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f>SUM(E11-F11)</f>
        <v>0</v>
      </c>
    </row>
    <row r="12" spans="1:8" x14ac:dyDescent="0.25">
      <c r="A12" s="3"/>
      <c r="B12" s="4" t="s">
        <v>15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f t="shared" ref="H12:H18" si="0">SUM(E12-F12)</f>
        <v>0</v>
      </c>
    </row>
    <row r="13" spans="1:8" x14ac:dyDescent="0.25">
      <c r="A13" s="3"/>
      <c r="B13" s="4" t="s">
        <v>16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f t="shared" si="0"/>
        <v>0</v>
      </c>
    </row>
    <row r="14" spans="1:8" x14ac:dyDescent="0.25">
      <c r="A14" s="3"/>
      <c r="B14" s="4" t="s">
        <v>17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f t="shared" si="0"/>
        <v>0</v>
      </c>
    </row>
    <row r="15" spans="1:8" x14ac:dyDescent="0.25">
      <c r="A15" s="3"/>
      <c r="B15" s="4" t="s">
        <v>18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f t="shared" si="0"/>
        <v>0</v>
      </c>
    </row>
    <row r="16" spans="1:8" x14ac:dyDescent="0.25">
      <c r="A16" s="3"/>
      <c r="B16" s="4" t="s">
        <v>19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f t="shared" si="0"/>
        <v>0</v>
      </c>
    </row>
    <row r="17" spans="1:8" x14ac:dyDescent="0.25">
      <c r="A17" s="3"/>
      <c r="B17" s="4" t="s">
        <v>20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f t="shared" si="0"/>
        <v>0</v>
      </c>
    </row>
    <row r="18" spans="1:8" x14ac:dyDescent="0.25">
      <c r="A18" s="3"/>
      <c r="B18" s="4" t="s">
        <v>21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f t="shared" si="0"/>
        <v>0</v>
      </c>
    </row>
    <row r="19" spans="1:8" x14ac:dyDescent="0.25">
      <c r="A19" s="5"/>
      <c r="B19" s="6"/>
      <c r="C19" s="12"/>
      <c r="D19" s="12"/>
      <c r="E19" s="12"/>
      <c r="F19" s="12"/>
      <c r="G19" s="12"/>
      <c r="H19" s="12"/>
    </row>
    <row r="20" spans="1:8" x14ac:dyDescent="0.25">
      <c r="A20" s="21" t="s">
        <v>22</v>
      </c>
      <c r="B20" s="22"/>
      <c r="C20" s="11">
        <f>SUM(C21:C27)</f>
        <v>9446246.9600000009</v>
      </c>
      <c r="D20" s="11">
        <f>SUM(D21:D27)</f>
        <v>4500000</v>
      </c>
      <c r="E20" s="11">
        <f>SUM(E21:E27)</f>
        <v>13946246.960000001</v>
      </c>
      <c r="F20" s="11">
        <f>SUM(F21:F27)</f>
        <v>4933688.12</v>
      </c>
      <c r="G20" s="11">
        <f>SUM(G21:G27)</f>
        <v>4933688.12</v>
      </c>
      <c r="H20" s="11">
        <f>SUM(E20-F20)</f>
        <v>9012558.8399999999</v>
      </c>
    </row>
    <row r="21" spans="1:8" x14ac:dyDescent="0.25">
      <c r="A21" s="3"/>
      <c r="B21" s="4" t="s">
        <v>23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f>SUM(E21-F21)</f>
        <v>0</v>
      </c>
    </row>
    <row r="22" spans="1:8" x14ac:dyDescent="0.25">
      <c r="A22" s="3"/>
      <c r="B22" s="4" t="s">
        <v>24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f t="shared" ref="H22:H24" si="1">SUM(E22-F22)</f>
        <v>0</v>
      </c>
    </row>
    <row r="23" spans="1:8" x14ac:dyDescent="0.25">
      <c r="A23" s="3"/>
      <c r="B23" s="4" t="s">
        <v>25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f t="shared" si="1"/>
        <v>0</v>
      </c>
    </row>
    <row r="24" spans="1:8" x14ac:dyDescent="0.25">
      <c r="A24" s="3"/>
      <c r="B24" s="4" t="s">
        <v>26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f t="shared" si="1"/>
        <v>0</v>
      </c>
    </row>
    <row r="25" spans="1:8" x14ac:dyDescent="0.25">
      <c r="A25" s="3"/>
      <c r="B25" s="4" t="s">
        <v>27</v>
      </c>
      <c r="C25" s="11">
        <v>9446246.9600000009</v>
      </c>
      <c r="D25" s="11">
        <v>4500000</v>
      </c>
      <c r="E25" s="11">
        <f>SUM(C25+D25)</f>
        <v>13946246.960000001</v>
      </c>
      <c r="F25" s="11">
        <v>4933688.12</v>
      </c>
      <c r="G25" s="11">
        <v>4933688.12</v>
      </c>
      <c r="H25" s="11">
        <f>SUM(E25-F25)</f>
        <v>9012558.8399999999</v>
      </c>
    </row>
    <row r="26" spans="1:8" x14ac:dyDescent="0.25">
      <c r="A26" s="3"/>
      <c r="B26" s="4" t="s">
        <v>28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f>SUM(E26-F26)</f>
        <v>0</v>
      </c>
    </row>
    <row r="27" spans="1:8" x14ac:dyDescent="0.25">
      <c r="A27" s="3"/>
      <c r="B27" s="4" t="s">
        <v>29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f>SUM(E27-F27)</f>
        <v>0</v>
      </c>
    </row>
    <row r="28" spans="1:8" x14ac:dyDescent="0.25">
      <c r="A28" s="5"/>
      <c r="B28" s="6"/>
      <c r="C28" s="12"/>
      <c r="D28" s="12"/>
      <c r="E28" s="12"/>
      <c r="F28" s="12"/>
      <c r="G28" s="12"/>
      <c r="H28" s="12"/>
    </row>
    <row r="29" spans="1:8" x14ac:dyDescent="0.25">
      <c r="A29" s="21" t="s">
        <v>30</v>
      </c>
      <c r="B29" s="22"/>
      <c r="C29" s="11">
        <f>SUM(C30:C38)</f>
        <v>0</v>
      </c>
      <c r="D29" s="11">
        <f>SUM(D30:D38)</f>
        <v>0</v>
      </c>
      <c r="E29" s="11">
        <f>SUM(E30:E38)</f>
        <v>0</v>
      </c>
      <c r="F29" s="11">
        <f>SUM(F30:F38)</f>
        <v>0</v>
      </c>
      <c r="G29" s="11">
        <f>SUM(G30:G38)</f>
        <v>0</v>
      </c>
      <c r="H29" s="11">
        <f>SUM(E29-F29)</f>
        <v>0</v>
      </c>
    </row>
    <row r="30" spans="1:8" x14ac:dyDescent="0.25">
      <c r="A30" s="3"/>
      <c r="B30" s="4" t="s">
        <v>31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f>SUM(E30-F30)</f>
        <v>0</v>
      </c>
    </row>
    <row r="31" spans="1:8" x14ac:dyDescent="0.25">
      <c r="A31" s="3"/>
      <c r="B31" s="4" t="s">
        <v>32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f t="shared" ref="H31:H38" si="2">SUM(E31-F31)</f>
        <v>0</v>
      </c>
    </row>
    <row r="32" spans="1:8" x14ac:dyDescent="0.25">
      <c r="A32" s="3"/>
      <c r="B32" s="4" t="s">
        <v>33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f t="shared" si="2"/>
        <v>0</v>
      </c>
    </row>
    <row r="33" spans="1:8" x14ac:dyDescent="0.25">
      <c r="A33" s="3"/>
      <c r="B33" s="4" t="s">
        <v>34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f t="shared" si="2"/>
        <v>0</v>
      </c>
    </row>
    <row r="34" spans="1:8" x14ac:dyDescent="0.25">
      <c r="A34" s="3"/>
      <c r="B34" s="4" t="s">
        <v>35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f t="shared" si="2"/>
        <v>0</v>
      </c>
    </row>
    <row r="35" spans="1:8" x14ac:dyDescent="0.25">
      <c r="A35" s="3"/>
      <c r="B35" s="4" t="s">
        <v>36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f t="shared" si="2"/>
        <v>0</v>
      </c>
    </row>
    <row r="36" spans="1:8" x14ac:dyDescent="0.25">
      <c r="A36" s="3"/>
      <c r="B36" s="4" t="s">
        <v>37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f t="shared" si="2"/>
        <v>0</v>
      </c>
    </row>
    <row r="37" spans="1:8" x14ac:dyDescent="0.25">
      <c r="A37" s="3"/>
      <c r="B37" s="4" t="s">
        <v>38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f t="shared" si="2"/>
        <v>0</v>
      </c>
    </row>
    <row r="38" spans="1:8" x14ac:dyDescent="0.25">
      <c r="A38" s="3"/>
      <c r="B38" s="4" t="s">
        <v>39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f t="shared" si="2"/>
        <v>0</v>
      </c>
    </row>
    <row r="39" spans="1:8" x14ac:dyDescent="0.25">
      <c r="A39" s="5"/>
      <c r="B39" s="6"/>
      <c r="C39" s="12"/>
      <c r="D39" s="12"/>
      <c r="E39" s="12"/>
      <c r="F39" s="12"/>
      <c r="G39" s="12"/>
      <c r="H39" s="12"/>
    </row>
    <row r="40" spans="1:8" x14ac:dyDescent="0.25">
      <c r="A40" s="21" t="s">
        <v>40</v>
      </c>
      <c r="B40" s="22"/>
      <c r="C40" s="11">
        <f>SUM(C41:C44)</f>
        <v>0</v>
      </c>
      <c r="D40" s="11">
        <f>SUM(D41:D44)</f>
        <v>0</v>
      </c>
      <c r="E40" s="11">
        <f>SUM(E41:E44)</f>
        <v>0</v>
      </c>
      <c r="F40" s="11">
        <f>SUM(F41:F44)</f>
        <v>0</v>
      </c>
      <c r="G40" s="11">
        <f>SUM(G41:G44)</f>
        <v>0</v>
      </c>
      <c r="H40" s="11">
        <v>0</v>
      </c>
    </row>
    <row r="41" spans="1:8" x14ac:dyDescent="0.25">
      <c r="A41" s="3"/>
      <c r="B41" s="4" t="s">
        <v>41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f>SUM(E41-F41)</f>
        <v>0</v>
      </c>
    </row>
    <row r="42" spans="1:8" x14ac:dyDescent="0.25">
      <c r="A42" s="3"/>
      <c r="B42" s="4" t="s">
        <v>42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f t="shared" ref="H42:H44" si="3">SUM(E42-F42)</f>
        <v>0</v>
      </c>
    </row>
    <row r="43" spans="1:8" x14ac:dyDescent="0.25">
      <c r="A43" s="3"/>
      <c r="B43" s="4" t="s">
        <v>43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f t="shared" si="3"/>
        <v>0</v>
      </c>
    </row>
    <row r="44" spans="1:8" x14ac:dyDescent="0.25">
      <c r="A44" s="3"/>
      <c r="B44" s="4" t="s">
        <v>44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f t="shared" si="3"/>
        <v>0</v>
      </c>
    </row>
    <row r="45" spans="1:8" x14ac:dyDescent="0.25">
      <c r="A45" s="5"/>
      <c r="B45" s="6"/>
      <c r="C45" s="12"/>
      <c r="D45" s="12"/>
      <c r="E45" s="12"/>
      <c r="F45" s="12"/>
      <c r="G45" s="12"/>
      <c r="H45" s="12"/>
    </row>
    <row r="46" spans="1:8" x14ac:dyDescent="0.25">
      <c r="A46" s="21" t="s">
        <v>45</v>
      </c>
      <c r="B46" s="22"/>
      <c r="C46" s="11">
        <f>SUM(C47+C57+C66)</f>
        <v>10651370.18</v>
      </c>
      <c r="D46" s="11">
        <f t="shared" ref="D46" si="4">SUM(D47+D57+D66)</f>
        <v>0</v>
      </c>
      <c r="E46" s="11">
        <f>SUM(C46+D46)</f>
        <v>10651370.18</v>
      </c>
      <c r="F46" s="11">
        <f>SUM(F47+F57+F66+F77)</f>
        <v>9305003.4700000007</v>
      </c>
      <c r="G46" s="11">
        <f>SUM(G47+G57+G66+G77)</f>
        <v>9305003.4700000007</v>
      </c>
      <c r="H46" s="11">
        <f>SUM(E46-F46)</f>
        <v>1346366.709999999</v>
      </c>
    </row>
    <row r="47" spans="1:8" x14ac:dyDescent="0.25">
      <c r="A47" s="21" t="s">
        <v>13</v>
      </c>
      <c r="B47" s="22"/>
      <c r="C47" s="11">
        <f>SUM(C48:C55)</f>
        <v>0</v>
      </c>
      <c r="D47" s="11">
        <f>SUM(D48:D55)</f>
        <v>0</v>
      </c>
      <c r="E47" s="11">
        <f>SUM(E48:E55)</f>
        <v>0</v>
      </c>
      <c r="F47" s="11">
        <f>SUM(F48:F55)</f>
        <v>0</v>
      </c>
      <c r="G47" s="11">
        <f>SUM(G48:G55)</f>
        <v>0</v>
      </c>
      <c r="H47" s="11">
        <f>SUM(E47-F47)</f>
        <v>0</v>
      </c>
    </row>
    <row r="48" spans="1:8" x14ac:dyDescent="0.25">
      <c r="A48" s="3"/>
      <c r="B48" s="4" t="s">
        <v>14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f>SUM(E48-F48)</f>
        <v>0</v>
      </c>
    </row>
    <row r="49" spans="1:8" x14ac:dyDescent="0.25">
      <c r="A49" s="3"/>
      <c r="B49" s="4" t="s">
        <v>15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f t="shared" ref="H49:H55" si="5">SUM(E49-F49)</f>
        <v>0</v>
      </c>
    </row>
    <row r="50" spans="1:8" x14ac:dyDescent="0.25">
      <c r="A50" s="3"/>
      <c r="B50" s="4" t="s">
        <v>16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f t="shared" si="5"/>
        <v>0</v>
      </c>
    </row>
    <row r="51" spans="1:8" x14ac:dyDescent="0.25">
      <c r="A51" s="3"/>
      <c r="B51" s="4" t="s">
        <v>17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f t="shared" si="5"/>
        <v>0</v>
      </c>
    </row>
    <row r="52" spans="1:8" x14ac:dyDescent="0.25">
      <c r="A52" s="3"/>
      <c r="B52" s="4" t="s">
        <v>18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f t="shared" si="5"/>
        <v>0</v>
      </c>
    </row>
    <row r="53" spans="1:8" x14ac:dyDescent="0.25">
      <c r="A53" s="3"/>
      <c r="B53" s="4" t="s">
        <v>19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f t="shared" si="5"/>
        <v>0</v>
      </c>
    </row>
    <row r="54" spans="1:8" x14ac:dyDescent="0.25">
      <c r="A54" s="3"/>
      <c r="B54" s="4" t="s">
        <v>20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f t="shared" si="5"/>
        <v>0</v>
      </c>
    </row>
    <row r="55" spans="1:8" x14ac:dyDescent="0.25">
      <c r="A55" s="3"/>
      <c r="B55" s="4" t="s">
        <v>21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f t="shared" si="5"/>
        <v>0</v>
      </c>
    </row>
    <row r="56" spans="1:8" x14ac:dyDescent="0.25">
      <c r="A56" s="5"/>
      <c r="B56" s="6"/>
      <c r="C56" s="12"/>
      <c r="D56" s="12"/>
      <c r="E56" s="12"/>
      <c r="F56" s="12"/>
      <c r="G56" s="12"/>
      <c r="H56" s="12"/>
    </row>
    <row r="57" spans="1:8" x14ac:dyDescent="0.25">
      <c r="A57" s="21" t="s">
        <v>22</v>
      </c>
      <c r="B57" s="22"/>
      <c r="C57" s="11">
        <f>SUM(C58:C64)</f>
        <v>10651370.18</v>
      </c>
      <c r="D57" s="11">
        <f>SUM(D58:D64)</f>
        <v>0</v>
      </c>
      <c r="E57" s="11">
        <f>SUM(E58:E64)</f>
        <v>10651370.18</v>
      </c>
      <c r="F57" s="11">
        <f>SUM(F58:F64)</f>
        <v>9305003.4700000007</v>
      </c>
      <c r="G57" s="11">
        <f>SUM(G58:G64)</f>
        <v>9305003.4700000007</v>
      </c>
      <c r="H57" s="11">
        <f>SUM(E57-F57)</f>
        <v>1346366.709999999</v>
      </c>
    </row>
    <row r="58" spans="1:8" x14ac:dyDescent="0.25">
      <c r="A58" s="3"/>
      <c r="B58" s="4" t="s">
        <v>23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f>SUM(E58-F58)</f>
        <v>0</v>
      </c>
    </row>
    <row r="59" spans="1:8" x14ac:dyDescent="0.25">
      <c r="A59" s="16"/>
      <c r="B59" s="17" t="s">
        <v>24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f t="shared" ref="H59:H64" si="6">SUM(E59-F59)</f>
        <v>0</v>
      </c>
    </row>
    <row r="60" spans="1:8" x14ac:dyDescent="0.25">
      <c r="A60" s="3"/>
      <c r="B60" s="4" t="s">
        <v>25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f t="shared" si="6"/>
        <v>0</v>
      </c>
    </row>
    <row r="61" spans="1:8" x14ac:dyDescent="0.25">
      <c r="A61" s="3"/>
      <c r="B61" s="4" t="s">
        <v>26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f t="shared" si="6"/>
        <v>0</v>
      </c>
    </row>
    <row r="62" spans="1:8" x14ac:dyDescent="0.25">
      <c r="A62" s="3"/>
      <c r="B62" s="4" t="s">
        <v>27</v>
      </c>
      <c r="C62" s="11">
        <v>10651370.18</v>
      </c>
      <c r="D62" s="11">
        <v>0</v>
      </c>
      <c r="E62" s="11">
        <f>SUM(C62+D62)</f>
        <v>10651370.18</v>
      </c>
      <c r="F62" s="11">
        <v>9305003.4700000007</v>
      </c>
      <c r="G62" s="11">
        <v>9305003.4700000007</v>
      </c>
      <c r="H62" s="11">
        <f t="shared" si="6"/>
        <v>1346366.709999999</v>
      </c>
    </row>
    <row r="63" spans="1:8" x14ac:dyDescent="0.25">
      <c r="A63" s="3"/>
      <c r="B63" s="4" t="s">
        <v>28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f t="shared" si="6"/>
        <v>0</v>
      </c>
    </row>
    <row r="64" spans="1:8" x14ac:dyDescent="0.25">
      <c r="A64" s="3"/>
      <c r="B64" s="4" t="s">
        <v>29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f t="shared" si="6"/>
        <v>0</v>
      </c>
    </row>
    <row r="65" spans="1:8" x14ac:dyDescent="0.25">
      <c r="A65" s="5"/>
      <c r="B65" s="6"/>
      <c r="C65" s="12"/>
      <c r="D65" s="12"/>
      <c r="E65" s="12"/>
      <c r="F65" s="12"/>
      <c r="G65" s="12"/>
      <c r="H65" s="12"/>
    </row>
    <row r="66" spans="1:8" x14ac:dyDescent="0.25">
      <c r="A66" s="21" t="s">
        <v>30</v>
      </c>
      <c r="B66" s="22"/>
      <c r="C66" s="11">
        <f>SUM(C67:C75)</f>
        <v>0</v>
      </c>
      <c r="D66" s="11">
        <f>SUM(D67:D75)</f>
        <v>0</v>
      </c>
      <c r="E66" s="11">
        <f ca="1">SUM(E67:E75)</f>
        <v>0</v>
      </c>
      <c r="F66" s="11">
        <f>SUM(F67:F75)</f>
        <v>0</v>
      </c>
      <c r="G66" s="11">
        <f>SUM(G67:G75)</f>
        <v>0</v>
      </c>
      <c r="H66" s="11">
        <f ca="1">SUM(E66-F66)</f>
        <v>0</v>
      </c>
    </row>
    <row r="67" spans="1:8" x14ac:dyDescent="0.25">
      <c r="A67" s="3"/>
      <c r="B67" s="4" t="s">
        <v>31</v>
      </c>
      <c r="C67" s="11">
        <v>0</v>
      </c>
      <c r="D67" s="11">
        <v>0</v>
      </c>
      <c r="E67" s="11">
        <f ca="1">-E67</f>
        <v>0</v>
      </c>
      <c r="F67" s="11">
        <v>0</v>
      </c>
      <c r="G67" s="11">
        <v>0</v>
      </c>
      <c r="H67" s="11">
        <f ca="1">SUM(E67-F67)</f>
        <v>0</v>
      </c>
    </row>
    <row r="68" spans="1:8" x14ac:dyDescent="0.25">
      <c r="A68" s="3"/>
      <c r="B68" s="4" t="s">
        <v>32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f t="shared" ref="H68:H75" si="7">SUM(E68-F68)</f>
        <v>0</v>
      </c>
    </row>
    <row r="69" spans="1:8" x14ac:dyDescent="0.25">
      <c r="A69" s="3"/>
      <c r="B69" s="4" t="s">
        <v>33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f t="shared" si="7"/>
        <v>0</v>
      </c>
    </row>
    <row r="70" spans="1:8" x14ac:dyDescent="0.25">
      <c r="A70" s="3"/>
      <c r="B70" s="4" t="s">
        <v>34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f t="shared" si="7"/>
        <v>0</v>
      </c>
    </row>
    <row r="71" spans="1:8" x14ac:dyDescent="0.25">
      <c r="A71" s="3"/>
      <c r="B71" s="4" t="s">
        <v>35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f t="shared" si="7"/>
        <v>0</v>
      </c>
    </row>
    <row r="72" spans="1:8" x14ac:dyDescent="0.25">
      <c r="A72" s="3"/>
      <c r="B72" s="4" t="s">
        <v>36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f t="shared" si="7"/>
        <v>0</v>
      </c>
    </row>
    <row r="73" spans="1:8" x14ac:dyDescent="0.25">
      <c r="A73" s="3"/>
      <c r="B73" s="4" t="s">
        <v>37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f t="shared" si="7"/>
        <v>0</v>
      </c>
    </row>
    <row r="74" spans="1:8" x14ac:dyDescent="0.25">
      <c r="A74" s="3"/>
      <c r="B74" s="4" t="s">
        <v>38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f t="shared" si="7"/>
        <v>0</v>
      </c>
    </row>
    <row r="75" spans="1:8" x14ac:dyDescent="0.25">
      <c r="A75" s="3"/>
      <c r="B75" s="4" t="s">
        <v>39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f t="shared" si="7"/>
        <v>0</v>
      </c>
    </row>
    <row r="76" spans="1:8" x14ac:dyDescent="0.25">
      <c r="A76" s="5"/>
      <c r="B76" s="6"/>
      <c r="C76" s="12"/>
      <c r="D76" s="12"/>
      <c r="E76" s="12"/>
      <c r="F76" s="12"/>
      <c r="G76" s="12"/>
      <c r="H76" s="12"/>
    </row>
    <row r="77" spans="1:8" x14ac:dyDescent="0.25">
      <c r="A77" s="21" t="s">
        <v>40</v>
      </c>
      <c r="B77" s="22"/>
      <c r="C77" s="11">
        <f>SUM(C78:C81)</f>
        <v>0</v>
      </c>
      <c r="D77" s="11">
        <f>SUM(D78:D81)</f>
        <v>0</v>
      </c>
      <c r="E77" s="11">
        <f>SUM(E78:E81)</f>
        <v>0</v>
      </c>
      <c r="F77" s="11">
        <f>SUM(F78:F81)</f>
        <v>0</v>
      </c>
      <c r="G77" s="11">
        <f>SUM(G78:G81)</f>
        <v>0</v>
      </c>
      <c r="H77" s="11">
        <f>SUM(E77-F77)</f>
        <v>0</v>
      </c>
    </row>
    <row r="78" spans="1:8" x14ac:dyDescent="0.25">
      <c r="A78" s="3"/>
      <c r="B78" s="4" t="s">
        <v>41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f>SUM(E78-F78)</f>
        <v>0</v>
      </c>
    </row>
    <row r="79" spans="1:8" x14ac:dyDescent="0.25">
      <c r="A79" s="3"/>
      <c r="B79" s="4" t="s">
        <v>42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f t="shared" ref="H79:H81" si="8">SUM(E79-F79)</f>
        <v>0</v>
      </c>
    </row>
    <row r="80" spans="1:8" x14ac:dyDescent="0.25">
      <c r="A80" s="3"/>
      <c r="B80" s="4" t="s">
        <v>43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f t="shared" si="8"/>
        <v>0</v>
      </c>
    </row>
    <row r="81" spans="1:8" x14ac:dyDescent="0.25">
      <c r="A81" s="3"/>
      <c r="B81" s="4" t="s">
        <v>44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f t="shared" si="8"/>
        <v>0</v>
      </c>
    </row>
    <row r="82" spans="1:8" x14ac:dyDescent="0.25">
      <c r="A82" s="5"/>
      <c r="B82" s="6"/>
      <c r="C82" s="12"/>
      <c r="D82" s="12"/>
      <c r="E82" s="12"/>
      <c r="F82" s="12"/>
      <c r="G82" s="12"/>
      <c r="H82" s="12"/>
    </row>
    <row r="83" spans="1:8" x14ac:dyDescent="0.25">
      <c r="A83" s="21" t="s">
        <v>10</v>
      </c>
      <c r="B83" s="22"/>
      <c r="C83" s="11">
        <f t="shared" ref="C83:H83" si="9">SUM(C9+C46)</f>
        <v>20097617.140000001</v>
      </c>
      <c r="D83" s="11">
        <f t="shared" si="9"/>
        <v>4500000</v>
      </c>
      <c r="E83" s="11">
        <f t="shared" si="9"/>
        <v>24597617.140000001</v>
      </c>
      <c r="F83" s="11">
        <f t="shared" si="9"/>
        <v>14238691.59</v>
      </c>
      <c r="G83" s="11">
        <f t="shared" si="9"/>
        <v>14238691.59</v>
      </c>
      <c r="H83" s="11">
        <f t="shared" si="9"/>
        <v>10358925.549999999</v>
      </c>
    </row>
    <row r="84" spans="1:8" ht="15.75" thickBot="1" x14ac:dyDescent="0.3">
      <c r="A84" s="7"/>
      <c r="B84" s="8"/>
      <c r="C84" s="13"/>
      <c r="D84" s="13"/>
      <c r="E84" s="13"/>
      <c r="F84" s="13"/>
      <c r="G84" s="13"/>
      <c r="H84" s="13"/>
    </row>
    <row r="85" spans="1:8" x14ac:dyDescent="0.25">
      <c r="A85" s="1"/>
    </row>
    <row r="89" spans="1:8" x14ac:dyDescent="0.25">
      <c r="B89" s="15"/>
      <c r="E89" s="20"/>
      <c r="F89" s="20"/>
      <c r="G89" s="20"/>
      <c r="H89" s="20"/>
    </row>
    <row r="90" spans="1:8" x14ac:dyDescent="0.25">
      <c r="B90" s="14" t="s">
        <v>50</v>
      </c>
      <c r="E90" s="19" t="s">
        <v>46</v>
      </c>
      <c r="F90" s="19"/>
      <c r="G90" s="19"/>
      <c r="H90" s="19"/>
    </row>
    <row r="91" spans="1:8" x14ac:dyDescent="0.25">
      <c r="B91" s="14" t="s">
        <v>51</v>
      </c>
      <c r="E91" s="19" t="s">
        <v>47</v>
      </c>
      <c r="F91" s="19"/>
      <c r="G91" s="19"/>
      <c r="H91" s="19"/>
    </row>
  </sheetData>
  <mergeCells count="23">
    <mergeCell ref="A6:B7"/>
    <mergeCell ref="C6:G6"/>
    <mergeCell ref="H6:H7"/>
    <mergeCell ref="A1:H1"/>
    <mergeCell ref="A2:H2"/>
    <mergeCell ref="A3:H3"/>
    <mergeCell ref="A4:H4"/>
    <mergeCell ref="A5:H5"/>
    <mergeCell ref="E90:H90"/>
    <mergeCell ref="E91:H91"/>
    <mergeCell ref="E89:H89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ageMargins left="0.23622047244094491" right="0.23622047244094491" top="0.74803149606299213" bottom="0.74803149606299213" header="0.31496062992125984" footer="0.31496062992125984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6c.-EDO ANA EJER PE DET. (CF) </vt:lpstr>
      <vt:lpstr>'6c.-EDO ANA EJER PE DET. (CF)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Ortiz</dc:creator>
  <cp:lastModifiedBy>*</cp:lastModifiedBy>
  <cp:lastPrinted>2018-07-13T19:54:28Z</cp:lastPrinted>
  <dcterms:created xsi:type="dcterms:W3CDTF">2016-10-21T03:32:20Z</dcterms:created>
  <dcterms:modified xsi:type="dcterms:W3CDTF">2018-10-11T20:36:55Z</dcterms:modified>
</cp:coreProperties>
</file>