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Gasto Cat. Progra.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<sst xmlns="http://schemas.openxmlformats.org/spreadsheetml/2006/main" count="45" uniqueCount="45">
  <si>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</si>
  <si>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</si>
  <si>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</si>
  <si>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</si>
  <si>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</si>
  <si>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</si>
  <si>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</si>
  <si>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</si>
  <si>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</si>
  <si>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</si>
  <si>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</si>
  <si>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</si>
  <si>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</si>
  <si>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</si>
  <si>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</si>
  <si>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</si>
  <si>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</si>
  <si>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</si>
  <si>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</si>
  <si>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</si>
  <si>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</si>
  <si>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</si>
  <si>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</si>
  <si>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</si>
  <si>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</si>
  <si>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</si>
  <si>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</si>
  <si>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</si>
  <si>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</si>
  <si>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</si>
  <si>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</si>
  <si>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</si>
  <si>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</si>
  <si>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</si>
  <si>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</si>
  <si>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</si>
  <si>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</si>
  <si>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</si>
  <si>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</si>
  <si>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</si>
  <si>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</si>
  <si>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</si>
  <si>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2018</t>
  </si>
  <si>
    <t xml:space="preserve"> PRONABES NAYARIT</t>
  </si>
  <si>
    <t>Del 1 de Enero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</si>
</sst>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164" fontId="6" fillId="33" borderId="10" xfId="48" applyNumberFormat="1" applyFont="1" applyFill="1" applyBorder="1" applyAlignment="1" applyProtection="1">
      <alignment horizontal="center"/>
      <protection/>
    </xf>
    <xf numFmtId="164" fontId="6" fillId="33" borderId="10" xfId="48" applyNumberFormat="1" applyFont="1" applyFill="1" applyBorder="1" applyAlignment="1" applyProtection="1">
      <alignment horizontal="center" vertical="center"/>
      <protection/>
    </xf>
    <xf numFmtId="164" fontId="6" fillId="33" borderId="11" xfId="48" applyNumberFormat="1" applyFont="1" applyFill="1" applyBorder="1" applyAlignment="1" applyProtection="1">
      <alignment horizontal="center" vertical="center"/>
      <protection/>
    </xf>
    <xf numFmtId="164" fontId="6" fillId="33" borderId="12" xfId="48" applyNumberFormat="1" applyFont="1" applyFill="1" applyBorder="1" applyAlignment="1" applyProtection="1">
      <alignment horizontal="center"/>
      <protection/>
    </xf>
    <xf numFmtId="164" fontId="6" fillId="33" borderId="13" xfId="48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0" fontId="8" fillId="0" borderId="15" xfId="48" applyNumberFormat="1" applyFont="1" applyFill="1" applyBorder="1" applyAlignment="1">
      <alignment vertical="center" wrapText="1"/>
    </xf>
    <xf numFmtId="40" fontId="8" fillId="0" borderId="15" xfId="48" applyNumberFormat="1" applyFont="1" applyFill="1" applyBorder="1" applyAlignment="1" applyProtection="1">
      <alignment horizontal="right" vertical="center" wrapText="1"/>
      <protection/>
    </xf>
    <xf numFmtId="40" fontId="7" fillId="0" borderId="15" xfId="48" applyNumberFormat="1" applyFont="1" applyFill="1" applyBorder="1" applyAlignment="1" applyProtection="1">
      <alignment horizontal="right" vertical="center" wrapText="1"/>
      <protection locked="0"/>
    </xf>
    <xf numFmtId="40" fontId="7" fillId="0" borderId="19" xfId="48" applyNumberFormat="1" applyFont="1" applyFill="1" applyBorder="1" applyAlignment="1" applyProtection="1">
      <alignment horizontal="right" vertical="center" wrapText="1"/>
      <protection locked="0"/>
    </xf>
    <xf numFmtId="40" fontId="2" fillId="32" borderId="19" xfId="48" applyNumberFormat="1" applyFont="1" applyFill="1" applyBorder="1" applyAlignment="1" applyProtection="1">
      <alignment horizontal="right" vertical="center" wrapText="1"/>
      <protection/>
    </xf>
    <xf numFmtId="40" fontId="7" fillId="32" borderId="19" xfId="48" applyNumberFormat="1" applyFont="1" applyFill="1" applyBorder="1" applyAlignment="1" applyProtection="1">
      <alignment horizontal="right" vertical="center" wrapText="1"/>
      <protection/>
    </xf>
    <xf numFmtId="40" fontId="7" fillId="0" borderId="18" xfId="48" applyNumberFormat="1" applyFont="1" applyFill="1" applyBorder="1" applyAlignment="1">
      <alignment horizontal="right" vertical="center" wrapText="1"/>
    </xf>
    <xf numFmtId="40" fontId="7" fillId="0" borderId="20" xfId="48" applyNumberFormat="1" applyFont="1" applyFill="1" applyBorder="1" applyAlignment="1">
      <alignment horizontal="right" vertical="center" wrapText="1"/>
    </xf>
    <xf numFmtId="40" fontId="8" fillId="0" borderId="20" xfId="4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4" fontId="9" fillId="33" borderId="21" xfId="48" applyNumberFormat="1" applyFont="1" applyFill="1" applyBorder="1" applyAlignment="1" applyProtection="1">
      <alignment horizontal="center"/>
      <protection/>
    </xf>
    <xf numFmtId="164" fontId="9" fillId="33" borderId="22" xfId="48" applyNumberFormat="1" applyFont="1" applyFill="1" applyBorder="1" applyAlignment="1" applyProtection="1">
      <alignment horizontal="center"/>
      <protection/>
    </xf>
    <xf numFmtId="164" fontId="9" fillId="33" borderId="23" xfId="48" applyNumberFormat="1" applyFont="1" applyFill="1" applyBorder="1" applyAlignment="1" applyProtection="1">
      <alignment horizontal="center"/>
      <protection/>
    </xf>
    <xf numFmtId="164" fontId="9" fillId="33" borderId="24" xfId="48" applyNumberFormat="1" applyFont="1" applyFill="1" applyBorder="1" applyAlignment="1" applyProtection="1">
      <alignment horizontal="center"/>
      <protection locked="0"/>
    </xf>
    <xf numFmtId="164" fontId="9" fillId="33" borderId="0" xfId="48" applyNumberFormat="1" applyFont="1" applyFill="1" applyBorder="1" applyAlignment="1" applyProtection="1">
      <alignment horizontal="center"/>
      <protection locked="0"/>
    </xf>
    <xf numFmtId="164" fontId="9" fillId="33" borderId="25" xfId="48" applyNumberFormat="1" applyFont="1" applyFill="1" applyBorder="1" applyAlignment="1" applyProtection="1">
      <alignment horizontal="center"/>
      <protection locked="0"/>
    </xf>
    <xf numFmtId="164" fontId="9" fillId="33" borderId="24" xfId="48" applyNumberFormat="1" applyFont="1" applyFill="1" applyBorder="1" applyAlignment="1" applyProtection="1">
      <alignment horizontal="center"/>
      <protection/>
    </xf>
    <xf numFmtId="164" fontId="9" fillId="33" borderId="0" xfId="48" applyNumberFormat="1" applyFont="1" applyFill="1" applyBorder="1" applyAlignment="1" applyProtection="1">
      <alignment horizontal="center"/>
      <protection/>
    </xf>
    <xf numFmtId="164" fontId="9" fillId="33" borderId="25" xfId="48" applyNumberFormat="1" applyFont="1" applyFill="1" applyBorder="1" applyAlignment="1" applyProtection="1">
      <alignment horizontal="center"/>
      <protection/>
    </xf>
    <xf numFmtId="164" fontId="6" fillId="33" borderId="11" xfId="48" applyNumberFormat="1" applyFont="1" applyFill="1" applyBorder="1" applyAlignment="1" applyProtection="1">
      <alignment horizontal="center" vertical="center"/>
      <protection/>
    </xf>
    <xf numFmtId="164" fontId="6" fillId="33" borderId="26" xfId="48" applyNumberFormat="1" applyFont="1" applyFill="1" applyBorder="1" applyAlignment="1" applyProtection="1">
      <alignment horizontal="center" vertical="center"/>
      <protection/>
    </xf>
    <xf numFmtId="164" fontId="6" fillId="33" borderId="27" xfId="48" applyNumberFormat="1" applyFont="1" applyFill="1" applyBorder="1" applyAlignment="1" applyProtection="1">
      <alignment horizontal="center" vertical="center"/>
      <protection/>
    </xf>
    <xf numFmtId="164" fontId="6" fillId="33" borderId="14" xfId="48" applyNumberFormat="1" applyFont="1" applyFill="1" applyBorder="1" applyAlignment="1" applyProtection="1">
      <alignment horizontal="center" vertical="center"/>
      <protection/>
    </xf>
    <xf numFmtId="164" fontId="6" fillId="33" borderId="0" xfId="48" applyNumberFormat="1" applyFont="1" applyFill="1" applyBorder="1" applyAlignment="1" applyProtection="1">
      <alignment horizontal="center" vertical="center"/>
      <protection/>
    </xf>
    <xf numFmtId="164" fontId="6" fillId="33" borderId="15" xfId="48" applyNumberFormat="1" applyFont="1" applyFill="1" applyBorder="1" applyAlignment="1" applyProtection="1">
      <alignment horizontal="center" vertical="center"/>
      <protection/>
    </xf>
    <xf numFmtId="164" fontId="6" fillId="33" borderId="16" xfId="48" applyNumberFormat="1" applyFont="1" applyFill="1" applyBorder="1" applyAlignment="1" applyProtection="1">
      <alignment horizontal="center" vertical="center"/>
      <protection/>
    </xf>
    <xf numFmtId="164" fontId="6" fillId="33" borderId="17" xfId="48" applyNumberFormat="1" applyFont="1" applyFill="1" applyBorder="1" applyAlignment="1" applyProtection="1">
      <alignment horizontal="center" vertical="center"/>
      <protection/>
    </xf>
    <xf numFmtId="164" fontId="6" fillId="33" borderId="18" xfId="48" applyNumberFormat="1" applyFont="1" applyFill="1" applyBorder="1" applyAlignment="1" applyProtection="1">
      <alignment horizontal="center" vertical="center"/>
      <protection/>
    </xf>
    <xf numFmtId="164" fontId="6" fillId="33" borderId="13" xfId="48" applyNumberFormat="1" applyFont="1" applyFill="1" applyBorder="1" applyAlignment="1" applyProtection="1">
      <alignment horizontal="center"/>
      <protection/>
    </xf>
    <xf numFmtId="164" fontId="6" fillId="33" borderId="28" xfId="48" applyNumberFormat="1" applyFont="1" applyFill="1" applyBorder="1" applyAlignment="1" applyProtection="1">
      <alignment horizontal="center"/>
      <protection/>
    </xf>
    <xf numFmtId="164" fontId="6" fillId="33" borderId="29" xfId="48" applyNumberFormat="1" applyFont="1" applyFill="1" applyBorder="1" applyAlignment="1" applyProtection="1">
      <alignment horizontal="center"/>
      <protection/>
    </xf>
    <xf numFmtId="164" fontId="6" fillId="33" borderId="10" xfId="48" applyNumberFormat="1" applyFont="1" applyFill="1" applyBorder="1" applyAlignment="1" applyProtection="1">
      <alignment horizontal="center" vertical="center"/>
      <protection/>
    </xf>
    <xf numFmtId="164" fontId="6" fillId="33" borderId="19" xfId="48" applyNumberFormat="1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>
      <alignment horizontal="left" vertical="center" wrapText="1" indent="3"/>
    </xf>
    <xf numFmtId="0" fontId="8" fillId="0" borderId="29" xfId="0" applyFont="1" applyFill="1" applyBorder="1" applyAlignment="1">
      <alignment horizontal="left" vertical="center" wrapText="1" indent="3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showGridLines="0" tabSelected="1" zoomScale="80" zoomScaleNormal="80" workbookViewId="0" topLeftCell="A23">
      <selection activeCell="E16" sqref="E1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27" t="s">
        <v>42</v>
      </c>
      <c r="C2" s="28"/>
      <c r="D2" s="28"/>
      <c r="E2" s="28"/>
      <c r="F2" s="28"/>
      <c r="G2" s="28"/>
      <c r="H2" s="28"/>
      <c r="I2" s="28"/>
      <c r="J2" s="29"/>
    </row>
    <row r="3" spans="2:10" ht="15">
      <c r="B3" s="30" t="s">
        <v>43</v>
      </c>
      <c r="C3" s="31"/>
      <c r="D3" s="31"/>
      <c r="E3" s="31"/>
      <c r="F3" s="31"/>
      <c r="G3" s="31"/>
      <c r="H3" s="31"/>
      <c r="I3" s="31"/>
      <c r="J3" s="32"/>
    </row>
    <row r="4" spans="2:10" ht="1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ht="15">
      <c r="B5" s="33" t="s">
        <v>44</v>
      </c>
      <c r="C5" s="34"/>
      <c r="D5" s="34"/>
      <c r="E5" s="34"/>
      <c r="F5" s="34"/>
      <c r="G5" s="34"/>
      <c r="H5" s="34"/>
      <c r="I5" s="34"/>
      <c r="J5" s="35"/>
    </row>
    <row r="6" spans="2:10" ht="14.25">
      <c r="B6" s="2"/>
      <c r="C6" s="2"/>
      <c r="D6" s="2"/>
      <c r="E6" s="2"/>
      <c r="F6" s="2"/>
      <c r="G6" s="2"/>
      <c r="H6" s="2"/>
      <c r="I6" s="2"/>
      <c r="J6" s="2"/>
    </row>
    <row r="7" spans="2:10" ht="14.25">
      <c r="B7" s="36" t="s">
        <v>1</v>
      </c>
      <c r="C7" s="37"/>
      <c r="D7" s="38"/>
      <c r="E7" s="45" t="s">
        <v>2</v>
      </c>
      <c r="F7" s="46"/>
      <c r="G7" s="46"/>
      <c r="H7" s="46"/>
      <c r="I7" s="47"/>
      <c r="J7" s="48" t="s">
        <v>3</v>
      </c>
    </row>
    <row r="8" spans="2:10" ht="14.25">
      <c r="B8" s="39"/>
      <c r="C8" s="40"/>
      <c r="D8" s="41"/>
      <c r="E8" s="3" t="s">
        <v>4</v>
      </c>
      <c r="F8" s="4" t="s">
        <v>5</v>
      </c>
      <c r="G8" s="4" t="s">
        <v>6</v>
      </c>
      <c r="H8" s="4" t="s">
        <v>7</v>
      </c>
      <c r="I8" s="5" t="s">
        <v>8</v>
      </c>
      <c r="J8" s="49"/>
    </row>
    <row r="9" spans="2:10" ht="14.25">
      <c r="B9" s="42"/>
      <c r="C9" s="43"/>
      <c r="D9" s="44"/>
      <c r="E9" s="6">
        <v>1</v>
      </c>
      <c r="F9" s="6">
        <v>2</v>
      </c>
      <c r="G9" s="6" t="s">
        <v>9</v>
      </c>
      <c r="H9" s="6">
        <v>4</v>
      </c>
      <c r="I9" s="7">
        <v>5</v>
      </c>
      <c r="J9" s="6" t="s">
        <v>10</v>
      </c>
    </row>
    <row r="10" spans="2:10" s="8" customFormat="1" ht="14.25">
      <c r="B10" s="52" t="s">
        <v>11</v>
      </c>
      <c r="C10" s="53"/>
      <c r="D10" s="54"/>
      <c r="E10" s="16">
        <f aca="true" t="shared" si="0" ref="E10:J10">SUM(E11,E14,E23,E27,E30,E35)</f>
        <v>20097617.14</v>
      </c>
      <c r="F10" s="16">
        <f t="shared" si="0"/>
        <v>-5840918.98</v>
      </c>
      <c r="G10" s="16">
        <f t="shared" si="0"/>
        <v>14256698.16</v>
      </c>
      <c r="H10" s="16">
        <f t="shared" si="0"/>
        <v>14256698.16</v>
      </c>
      <c r="I10" s="16">
        <f t="shared" si="0"/>
        <v>14256698.16</v>
      </c>
      <c r="J10" s="16">
        <f t="shared" si="0"/>
        <v>0</v>
      </c>
    </row>
    <row r="11" spans="2:10" s="8" customFormat="1" ht="28.5" customHeight="1">
      <c r="B11" s="9"/>
      <c r="C11" s="25" t="s">
        <v>12</v>
      </c>
      <c r="D11" s="26"/>
      <c r="E11" s="17">
        <f aca="true" t="shared" si="1" ref="E11:J11">SUM(E12:E13)</f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</row>
    <row r="12" spans="2:10" s="8" customFormat="1" ht="14.25">
      <c r="B12" s="9"/>
      <c r="C12" s="10"/>
      <c r="D12" s="11" t="s">
        <v>13</v>
      </c>
      <c r="E12" s="18">
        <v>0</v>
      </c>
      <c r="F12" s="19">
        <v>0</v>
      </c>
      <c r="G12" s="20">
        <f>E12+F12</f>
        <v>0</v>
      </c>
      <c r="H12" s="19">
        <v>0</v>
      </c>
      <c r="I12" s="19">
        <v>0</v>
      </c>
      <c r="J12" s="21">
        <f>G12-H12</f>
        <v>0</v>
      </c>
    </row>
    <row r="13" spans="2:10" s="8" customFormat="1" ht="14.25">
      <c r="B13" s="9"/>
      <c r="C13" s="10"/>
      <c r="D13" s="11" t="s">
        <v>14</v>
      </c>
      <c r="E13" s="18">
        <v>0</v>
      </c>
      <c r="F13" s="19">
        <v>0</v>
      </c>
      <c r="G13" s="20">
        <f>E13+F13</f>
        <v>0</v>
      </c>
      <c r="H13" s="19">
        <v>0</v>
      </c>
      <c r="I13" s="19">
        <v>0</v>
      </c>
      <c r="J13" s="21">
        <f>G13-H13</f>
        <v>0</v>
      </c>
    </row>
    <row r="14" spans="2:10" s="8" customFormat="1" ht="14.25">
      <c r="B14" s="9"/>
      <c r="C14" s="25" t="s">
        <v>15</v>
      </c>
      <c r="D14" s="26"/>
      <c r="E14" s="17">
        <f aca="true" t="shared" si="2" ref="E14:J14">SUM(E15:E22)</f>
        <v>20097617.14</v>
      </c>
      <c r="F14" s="17">
        <f t="shared" si="2"/>
        <v>-5840918.98</v>
      </c>
      <c r="G14" s="17">
        <f t="shared" si="2"/>
        <v>14256698.16</v>
      </c>
      <c r="H14" s="17">
        <f t="shared" si="2"/>
        <v>14256698.16</v>
      </c>
      <c r="I14" s="17">
        <f t="shared" si="2"/>
        <v>14256698.16</v>
      </c>
      <c r="J14" s="17">
        <f t="shared" si="2"/>
        <v>0</v>
      </c>
    </row>
    <row r="15" spans="2:10" s="8" customFormat="1" ht="14.25">
      <c r="B15" s="9"/>
      <c r="C15" s="10"/>
      <c r="D15" s="11" t="s">
        <v>16</v>
      </c>
      <c r="E15" s="18">
        <v>20097617.14</v>
      </c>
      <c r="F15" s="19">
        <v>-5840918.98</v>
      </c>
      <c r="G15" s="20">
        <f>E15+F15</f>
        <v>14256698.16</v>
      </c>
      <c r="H15" s="19">
        <v>14256698.16</v>
      </c>
      <c r="I15" s="19">
        <v>14256698.16</v>
      </c>
      <c r="J15" s="21">
        <f>G15-H15</f>
        <v>0</v>
      </c>
    </row>
    <row r="16" spans="2:10" s="8" customFormat="1" ht="14.25">
      <c r="B16" s="9"/>
      <c r="C16" s="10"/>
      <c r="D16" s="11" t="s">
        <v>17</v>
      </c>
      <c r="E16" s="18">
        <v>0</v>
      </c>
      <c r="F16" s="19">
        <v>0</v>
      </c>
      <c r="G16" s="20">
        <f aca="true" t="shared" si="3" ref="G16:G22">E16+F16</f>
        <v>0</v>
      </c>
      <c r="H16" s="19">
        <v>0</v>
      </c>
      <c r="I16" s="19">
        <v>0</v>
      </c>
      <c r="J16" s="21">
        <f aca="true" t="shared" si="4" ref="J16:J22">G16-H16</f>
        <v>0</v>
      </c>
    </row>
    <row r="17" spans="2:10" s="8" customFormat="1" ht="14.25">
      <c r="B17" s="9"/>
      <c r="C17" s="10"/>
      <c r="D17" s="11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8" customFormat="1" ht="14.25">
      <c r="B18" s="9"/>
      <c r="C18" s="10"/>
      <c r="D18" s="11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8" customFormat="1" ht="14.25">
      <c r="B19" s="9"/>
      <c r="C19" s="10"/>
      <c r="D19" s="11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8" customFormat="1" ht="24">
      <c r="B20" s="9"/>
      <c r="C20" s="10"/>
      <c r="D20" s="11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8" customFormat="1" ht="14.25">
      <c r="B21" s="9"/>
      <c r="C21" s="10"/>
      <c r="D21" s="11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8" customFormat="1" ht="14.25">
      <c r="B22" s="9"/>
      <c r="C22" s="10"/>
      <c r="D22" s="11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8" customFormat="1" ht="14.25">
      <c r="B23" s="9"/>
      <c r="C23" s="25" t="s">
        <v>24</v>
      </c>
      <c r="D23" s="26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8" customFormat="1" ht="36" customHeight="1">
      <c r="B24" s="9"/>
      <c r="C24" s="10"/>
      <c r="D24" s="11" t="s">
        <v>25</v>
      </c>
      <c r="E24" s="18">
        <v>0</v>
      </c>
      <c r="F24" s="19">
        <v>0</v>
      </c>
      <c r="G24" s="20">
        <f>E24+F24</f>
        <v>0</v>
      </c>
      <c r="H24" s="19">
        <v>0</v>
      </c>
      <c r="I24" s="19">
        <v>0</v>
      </c>
      <c r="J24" s="21">
        <f>G24-H24</f>
        <v>0</v>
      </c>
    </row>
    <row r="25" spans="2:10" s="8" customFormat="1" ht="27" customHeight="1">
      <c r="B25" s="9"/>
      <c r="C25" s="10"/>
      <c r="D25" s="11" t="s">
        <v>26</v>
      </c>
      <c r="E25" s="18">
        <v>0</v>
      </c>
      <c r="F25" s="19">
        <v>0</v>
      </c>
      <c r="G25" s="20">
        <f>E25+F25</f>
        <v>0</v>
      </c>
      <c r="H25" s="19">
        <v>0</v>
      </c>
      <c r="I25" s="19">
        <v>0</v>
      </c>
      <c r="J25" s="21">
        <f>G25-H25</f>
        <v>0</v>
      </c>
    </row>
    <row r="26" spans="2:10" s="8" customFormat="1" ht="14.25">
      <c r="B26" s="9"/>
      <c r="C26" s="10"/>
      <c r="D26" s="11" t="s">
        <v>27</v>
      </c>
      <c r="E26" s="18">
        <v>0</v>
      </c>
      <c r="F26" s="19">
        <v>0</v>
      </c>
      <c r="G26" s="20">
        <f>E26+F26</f>
        <v>0</v>
      </c>
      <c r="H26" s="19">
        <v>0</v>
      </c>
      <c r="I26" s="19">
        <v>0</v>
      </c>
      <c r="J26" s="21">
        <f>G26-H26</f>
        <v>0</v>
      </c>
    </row>
    <row r="27" spans="2:10" s="8" customFormat="1" ht="14.25">
      <c r="B27" s="9"/>
      <c r="C27" s="25" t="s">
        <v>28</v>
      </c>
      <c r="D27" s="26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8" customFormat="1" ht="28.5" customHeight="1">
      <c r="B28" s="9"/>
      <c r="C28" s="10"/>
      <c r="D28" s="11" t="s">
        <v>29</v>
      </c>
      <c r="E28" s="18">
        <v>0</v>
      </c>
      <c r="F28" s="19">
        <v>0</v>
      </c>
      <c r="G28" s="20">
        <f>E28+F28</f>
        <v>0</v>
      </c>
      <c r="H28" s="19">
        <v>0</v>
      </c>
      <c r="I28" s="19">
        <v>0</v>
      </c>
      <c r="J28" s="21">
        <f>G28-H28</f>
        <v>0</v>
      </c>
    </row>
    <row r="29" spans="2:10" s="8" customFormat="1" ht="21" customHeight="1">
      <c r="B29" s="9"/>
      <c r="C29" s="10"/>
      <c r="D29" s="11" t="s">
        <v>30</v>
      </c>
      <c r="E29" s="18">
        <v>0</v>
      </c>
      <c r="F29" s="19">
        <v>0</v>
      </c>
      <c r="G29" s="20">
        <f>E29+F29</f>
        <v>0</v>
      </c>
      <c r="H29" s="19">
        <v>0</v>
      </c>
      <c r="I29" s="19">
        <v>0</v>
      </c>
      <c r="J29" s="21">
        <f>G29-H29</f>
        <v>0</v>
      </c>
    </row>
    <row r="30" spans="2:10" s="8" customFormat="1" ht="14.25">
      <c r="B30" s="9"/>
      <c r="C30" s="25" t="s">
        <v>31</v>
      </c>
      <c r="D30" s="26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8" customFormat="1" ht="14.25">
      <c r="B31" s="9"/>
      <c r="C31" s="10"/>
      <c r="D31" s="11" t="s">
        <v>32</v>
      </c>
      <c r="E31" s="18">
        <v>0</v>
      </c>
      <c r="F31" s="19">
        <v>0</v>
      </c>
      <c r="G31" s="20">
        <f>E31+F31</f>
        <v>0</v>
      </c>
      <c r="H31" s="19">
        <v>0</v>
      </c>
      <c r="I31" s="19">
        <v>0</v>
      </c>
      <c r="J31" s="21">
        <f>G31-H31</f>
        <v>0</v>
      </c>
    </row>
    <row r="32" spans="2:10" s="8" customFormat="1" ht="14.25">
      <c r="B32" s="9"/>
      <c r="C32" s="10"/>
      <c r="D32" s="11" t="s">
        <v>33</v>
      </c>
      <c r="E32" s="18">
        <v>0</v>
      </c>
      <c r="F32" s="19">
        <v>0</v>
      </c>
      <c r="G32" s="20">
        <f>E32+F32</f>
        <v>0</v>
      </c>
      <c r="H32" s="19">
        <v>0</v>
      </c>
      <c r="I32" s="19">
        <v>0</v>
      </c>
      <c r="J32" s="21">
        <f>G32-H32</f>
        <v>0</v>
      </c>
    </row>
    <row r="33" spans="2:10" s="8" customFormat="1" ht="14.25">
      <c r="B33" s="9"/>
      <c r="C33" s="10"/>
      <c r="D33" s="11" t="s">
        <v>34</v>
      </c>
      <c r="E33" s="18">
        <v>0</v>
      </c>
      <c r="F33" s="19">
        <v>0</v>
      </c>
      <c r="G33" s="20">
        <f>E33+F33</f>
        <v>0</v>
      </c>
      <c r="H33" s="19">
        <v>0</v>
      </c>
      <c r="I33" s="19">
        <v>0</v>
      </c>
      <c r="J33" s="21">
        <f>G33-H33</f>
        <v>0</v>
      </c>
    </row>
    <row r="34" spans="2:10" s="8" customFormat="1" ht="24">
      <c r="B34" s="9"/>
      <c r="C34" s="10"/>
      <c r="D34" s="11" t="s">
        <v>35</v>
      </c>
      <c r="E34" s="18">
        <v>0</v>
      </c>
      <c r="F34" s="19">
        <v>0</v>
      </c>
      <c r="G34" s="20">
        <f>E34+F34</f>
        <v>0</v>
      </c>
      <c r="H34" s="19">
        <v>0</v>
      </c>
      <c r="I34" s="19">
        <v>0</v>
      </c>
      <c r="J34" s="21">
        <f>G34-H34</f>
        <v>0</v>
      </c>
    </row>
    <row r="35" spans="2:10" s="8" customFormat="1" ht="27" customHeight="1">
      <c r="B35" s="9"/>
      <c r="C35" s="25" t="s">
        <v>36</v>
      </c>
      <c r="D35" s="26"/>
      <c r="E35" s="17">
        <f aca="true" t="shared" si="8" ref="E35:J35">SUM(E36)</f>
        <v>0</v>
      </c>
      <c r="F35" s="17">
        <f t="shared" si="8"/>
        <v>0</v>
      </c>
      <c r="G35" s="17">
        <f t="shared" si="8"/>
        <v>0</v>
      </c>
      <c r="H35" s="17">
        <f t="shared" si="8"/>
        <v>0</v>
      </c>
      <c r="I35" s="17">
        <f t="shared" si="8"/>
        <v>0</v>
      </c>
      <c r="J35" s="17">
        <f t="shared" si="8"/>
        <v>0</v>
      </c>
    </row>
    <row r="36" spans="2:10" s="8" customFormat="1" ht="14.25">
      <c r="B36" s="9"/>
      <c r="C36" s="10"/>
      <c r="D36" s="11" t="s">
        <v>37</v>
      </c>
      <c r="E36" s="18">
        <v>0</v>
      </c>
      <c r="F36" s="19">
        <v>0</v>
      </c>
      <c r="G36" s="20">
        <f>E36+F36</f>
        <v>0</v>
      </c>
      <c r="H36" s="19">
        <v>0</v>
      </c>
      <c r="I36" s="19">
        <v>0</v>
      </c>
      <c r="J36" s="21">
        <f>G36-H36</f>
        <v>0</v>
      </c>
    </row>
    <row r="37" spans="2:10" s="8" customFormat="1" ht="16.5" customHeight="1">
      <c r="B37" s="52" t="s">
        <v>38</v>
      </c>
      <c r="C37" s="53"/>
      <c r="D37" s="54"/>
      <c r="E37" s="18">
        <v>0</v>
      </c>
      <c r="F37" s="19">
        <v>0</v>
      </c>
      <c r="G37" s="20">
        <f>E37+F37</f>
        <v>0</v>
      </c>
      <c r="H37" s="19">
        <v>0</v>
      </c>
      <c r="I37" s="19">
        <v>0</v>
      </c>
      <c r="J37" s="21">
        <f>G37-H37</f>
        <v>0</v>
      </c>
    </row>
    <row r="38" spans="2:10" s="8" customFormat="1" ht="23.25" customHeight="1">
      <c r="B38" s="52" t="s">
        <v>39</v>
      </c>
      <c r="C38" s="53"/>
      <c r="D38" s="54"/>
      <c r="E38" s="18">
        <v>0</v>
      </c>
      <c r="F38" s="19">
        <v>0</v>
      </c>
      <c r="G38" s="20">
        <f>E38+F38</f>
        <v>0</v>
      </c>
      <c r="H38" s="19">
        <v>0</v>
      </c>
      <c r="I38" s="19">
        <v>0</v>
      </c>
      <c r="J38" s="21">
        <f>G38-H38</f>
        <v>0</v>
      </c>
    </row>
    <row r="39" spans="2:10" s="8" customFormat="1" ht="15.75" customHeight="1">
      <c r="B39" s="52" t="s">
        <v>40</v>
      </c>
      <c r="C39" s="53"/>
      <c r="D39" s="54"/>
      <c r="E39" s="18">
        <v>0</v>
      </c>
      <c r="F39" s="19">
        <v>0</v>
      </c>
      <c r="G39" s="20">
        <f>E39+F39</f>
        <v>0</v>
      </c>
      <c r="H39" s="19">
        <v>0</v>
      </c>
      <c r="I39" s="19">
        <v>0</v>
      </c>
      <c r="J39" s="21">
        <f>G39-H39</f>
        <v>0</v>
      </c>
    </row>
    <row r="40" spans="2:10" s="8" customFormat="1" ht="14.25">
      <c r="B40" s="12"/>
      <c r="C40" s="13"/>
      <c r="D40" s="14"/>
      <c r="E40" s="22"/>
      <c r="F40" s="23"/>
      <c r="G40" s="23"/>
      <c r="H40" s="23"/>
      <c r="I40" s="23"/>
      <c r="J40" s="23"/>
    </row>
    <row r="41" spans="2:10" s="8" customFormat="1" ht="14.25">
      <c r="B41" s="15"/>
      <c r="C41" s="50" t="s">
        <v>41</v>
      </c>
      <c r="D41" s="51"/>
      <c r="E41" s="24">
        <f aca="true" t="shared" si="9" ref="E41:J41">SUM(E10,E37,E38,E39)</f>
        <v>20097617.14</v>
      </c>
      <c r="F41" s="24">
        <f t="shared" si="9"/>
        <v>-5840918.98</v>
      </c>
      <c r="G41" s="24">
        <f t="shared" si="9"/>
        <v>14256698.16</v>
      </c>
      <c r="H41" s="24">
        <f t="shared" si="9"/>
        <v>14256698.16</v>
      </c>
      <c r="I41" s="24">
        <f t="shared" si="9"/>
        <v>14256698.16</v>
      </c>
      <c r="J41" s="24">
        <f t="shared" si="9"/>
        <v>0</v>
      </c>
    </row>
    <row r="42" s="8" customFormat="1" ht="14.25"/>
    <row r="43" ht="14.25"/>
    <row r="44" ht="14.25"/>
    <row r="45" ht="14.25"/>
  </sheetData>
  <sheetProtection/>
  <mergeCells count="18">
    <mergeCell ref="C41:D41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Yessica Sarai</cp:lastModifiedBy>
  <cp:lastPrinted>2019-01-28T16:50:19Z</cp:lastPrinted>
  <dcterms:created xsi:type="dcterms:W3CDTF">2014-09-29T18:50:46Z</dcterms:created>
  <dcterms:modified xsi:type="dcterms:W3CDTF">2019-01-28T16:50:25Z</dcterms:modified>
  <cp:category/>
  <cp:version/>
  <cp:contentType/>
  <cp:contentStatus/>
</cp:coreProperties>
</file>